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mp\BITe.V\vortrag-3.4.2016-Stammtisch\"/>
    </mc:Choice>
  </mc:AlternateContent>
  <bookViews>
    <workbookView xWindow="0" yWindow="0" windowWidth="16380" windowHeight="8190" tabRatio="988" activeTab="6"/>
  </bookViews>
  <sheets>
    <sheet name="Schritt-1" sheetId="1" r:id="rId1"/>
    <sheet name="Schritt-1-add" sheetId="2" r:id="rId2"/>
    <sheet name="Schritt-2" sheetId="3" r:id="rId3"/>
    <sheet name="Schritt-3" sheetId="4" r:id="rId4"/>
    <sheet name="Schritt-4" sheetId="5" r:id="rId5"/>
    <sheet name="Schritt-5" sheetId="6" r:id="rId6"/>
    <sheet name="Schritt-6" sheetId="7" r:id="rId7"/>
  </sheets>
  <calcPr calcId="152511"/>
  <fileRecoveryPr repairLoad="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50" i="7" l="1"/>
  <c r="A250" i="7"/>
  <c r="D249" i="7"/>
  <c r="A249" i="7"/>
  <c r="D248" i="7"/>
  <c r="A248" i="7"/>
  <c r="D247" i="7"/>
  <c r="A247" i="7"/>
  <c r="D246" i="7"/>
  <c r="A246" i="7"/>
  <c r="D245" i="7"/>
  <c r="A245" i="7"/>
  <c r="D244" i="7"/>
  <c r="A244" i="7"/>
  <c r="D243" i="7"/>
  <c r="A243" i="7"/>
  <c r="D242" i="7"/>
  <c r="A242" i="7"/>
  <c r="D241" i="7"/>
  <c r="A241" i="7"/>
  <c r="D240" i="7"/>
  <c r="A240" i="7"/>
  <c r="D239" i="7"/>
  <c r="A239" i="7"/>
  <c r="D238" i="7"/>
  <c r="A238" i="7"/>
  <c r="D237" i="7"/>
  <c r="A237" i="7"/>
  <c r="D236" i="7"/>
  <c r="A236" i="7"/>
  <c r="D235" i="7"/>
  <c r="A235" i="7"/>
  <c r="D234" i="7"/>
  <c r="A234" i="7"/>
  <c r="D233" i="7"/>
  <c r="A233" i="7"/>
  <c r="D232" i="7"/>
  <c r="A232" i="7"/>
  <c r="D231" i="7"/>
  <c r="A231" i="7"/>
  <c r="D230" i="7"/>
  <c r="A230" i="7"/>
  <c r="D229" i="7"/>
  <c r="A229" i="7"/>
  <c r="D228" i="7"/>
  <c r="A228" i="7"/>
  <c r="D227" i="7"/>
  <c r="A227" i="7"/>
  <c r="D226" i="7"/>
  <c r="A226" i="7"/>
  <c r="D225" i="7"/>
  <c r="A225" i="7"/>
  <c r="D224" i="7"/>
  <c r="A224" i="7"/>
  <c r="D223" i="7"/>
  <c r="A223" i="7"/>
  <c r="D222" i="7"/>
  <c r="A222" i="7"/>
  <c r="D221" i="7"/>
  <c r="A221" i="7"/>
  <c r="D220" i="7"/>
  <c r="A220" i="7"/>
  <c r="D219" i="7"/>
  <c r="A219" i="7"/>
  <c r="D218" i="7"/>
  <c r="A218" i="7"/>
  <c r="D217" i="7"/>
  <c r="A217" i="7"/>
  <c r="D216" i="7"/>
  <c r="A216" i="7"/>
  <c r="D215" i="7"/>
  <c r="A215" i="7"/>
  <c r="D214" i="7"/>
  <c r="A214" i="7"/>
  <c r="D213" i="7"/>
  <c r="A213" i="7"/>
  <c r="D212" i="7"/>
  <c r="A212" i="7"/>
  <c r="D211" i="7"/>
  <c r="A211" i="7"/>
  <c r="D210" i="7"/>
  <c r="A210" i="7"/>
  <c r="D209" i="7"/>
  <c r="A209" i="7"/>
  <c r="D208" i="7"/>
  <c r="A208" i="7"/>
  <c r="D207" i="7"/>
  <c r="A207" i="7"/>
  <c r="D206" i="7"/>
  <c r="A206" i="7"/>
  <c r="D205" i="7"/>
  <c r="A205" i="7"/>
  <c r="D204" i="7"/>
  <c r="A204" i="7"/>
  <c r="D203" i="7"/>
  <c r="A203" i="7"/>
  <c r="D202" i="7"/>
  <c r="A202" i="7"/>
  <c r="D201" i="7"/>
  <c r="A201" i="7"/>
  <c r="D200" i="7"/>
  <c r="A200" i="7"/>
  <c r="D199" i="7"/>
  <c r="A199" i="7"/>
  <c r="D198" i="7"/>
  <c r="A198" i="7"/>
  <c r="D197" i="7"/>
  <c r="A197" i="7"/>
  <c r="D196" i="7"/>
  <c r="A196" i="7"/>
  <c r="D195" i="7"/>
  <c r="A195" i="7"/>
  <c r="D194" i="7"/>
  <c r="A194" i="7"/>
  <c r="D193" i="7"/>
  <c r="A193" i="7"/>
  <c r="D192" i="7"/>
  <c r="A192" i="7"/>
  <c r="D191" i="7"/>
  <c r="A191" i="7"/>
  <c r="D190" i="7"/>
  <c r="A190" i="7"/>
  <c r="D189" i="7"/>
  <c r="A189" i="7"/>
  <c r="D188" i="7"/>
  <c r="A188" i="7"/>
  <c r="D187" i="7"/>
  <c r="A187" i="7"/>
  <c r="D186" i="7"/>
  <c r="A186" i="7"/>
  <c r="D185" i="7"/>
  <c r="A185" i="7"/>
  <c r="D184" i="7"/>
  <c r="A184" i="7"/>
  <c r="D183" i="7"/>
  <c r="A183" i="7"/>
  <c r="D182" i="7"/>
  <c r="A182" i="7"/>
  <c r="D181" i="7"/>
  <c r="A181" i="7"/>
  <c r="D180" i="7"/>
  <c r="A180" i="7"/>
  <c r="D179" i="7"/>
  <c r="A179" i="7"/>
  <c r="D178" i="7"/>
  <c r="A178" i="7"/>
  <c r="D177" i="7"/>
  <c r="A177" i="7"/>
  <c r="D176" i="7"/>
  <c r="A176" i="7"/>
  <c r="D175" i="7"/>
  <c r="A175" i="7"/>
  <c r="D174" i="7"/>
  <c r="A174" i="7"/>
  <c r="D173" i="7"/>
  <c r="A173" i="7"/>
  <c r="D172" i="7"/>
  <c r="A172" i="7"/>
  <c r="D171" i="7"/>
  <c r="A171" i="7"/>
  <c r="D170" i="7"/>
  <c r="A170" i="7"/>
  <c r="D169" i="7"/>
  <c r="A169" i="7"/>
  <c r="D168" i="7"/>
  <c r="A168" i="7"/>
  <c r="D167" i="7"/>
  <c r="A167" i="7"/>
  <c r="D166" i="7"/>
  <c r="A166" i="7"/>
  <c r="D165" i="7"/>
  <c r="A165" i="7"/>
  <c r="D164" i="7"/>
  <c r="A164" i="7"/>
  <c r="D163" i="7"/>
  <c r="A163" i="7"/>
  <c r="D162" i="7"/>
  <c r="A162" i="7"/>
  <c r="D161" i="7"/>
  <c r="A161" i="7"/>
  <c r="D160" i="7"/>
  <c r="A160" i="7"/>
  <c r="D159" i="7"/>
  <c r="A159" i="7"/>
  <c r="D158" i="7"/>
  <c r="A158" i="7"/>
  <c r="D157" i="7"/>
  <c r="A157" i="7"/>
  <c r="D156" i="7"/>
  <c r="A156" i="7"/>
  <c r="D155" i="7"/>
  <c r="A155" i="7"/>
  <c r="D154" i="7"/>
  <c r="A154" i="7"/>
  <c r="D153" i="7"/>
  <c r="A153" i="7"/>
  <c r="D152" i="7"/>
  <c r="A152" i="7"/>
  <c r="D151" i="7"/>
  <c r="A151" i="7"/>
  <c r="D150" i="7"/>
  <c r="A150" i="7"/>
  <c r="D149" i="7"/>
  <c r="A149" i="7"/>
  <c r="D148" i="7"/>
  <c r="A148" i="7"/>
  <c r="D147" i="7"/>
  <c r="A147" i="7"/>
  <c r="D146" i="7"/>
  <c r="A146" i="7"/>
  <c r="D145" i="7"/>
  <c r="A145" i="7"/>
  <c r="D144" i="7"/>
  <c r="A144" i="7"/>
  <c r="D143" i="7"/>
  <c r="A143" i="7"/>
  <c r="D142" i="7"/>
  <c r="A142" i="7"/>
  <c r="D141" i="7"/>
  <c r="A141" i="7"/>
  <c r="D140" i="7"/>
  <c r="A140" i="7"/>
  <c r="D139" i="7"/>
  <c r="A139" i="7"/>
  <c r="D138" i="7"/>
  <c r="A138" i="7"/>
  <c r="D137" i="7"/>
  <c r="A137" i="7"/>
  <c r="D136" i="7"/>
  <c r="A136" i="7"/>
  <c r="D135" i="7"/>
  <c r="A135" i="7"/>
  <c r="D134" i="7"/>
  <c r="A134" i="7"/>
  <c r="D133" i="7"/>
  <c r="A133" i="7"/>
  <c r="D132" i="7"/>
  <c r="A132" i="7"/>
  <c r="D131" i="7"/>
  <c r="A131" i="7"/>
  <c r="D130" i="7"/>
  <c r="A130" i="7"/>
  <c r="D129" i="7"/>
  <c r="A129" i="7"/>
  <c r="D128" i="7"/>
  <c r="A128" i="7"/>
  <c r="D127" i="7"/>
  <c r="A127" i="7"/>
  <c r="D126" i="7"/>
  <c r="A126" i="7"/>
  <c r="D125" i="7"/>
  <c r="A125" i="7"/>
  <c r="D124" i="7"/>
  <c r="A124" i="7"/>
  <c r="D123" i="7"/>
  <c r="A123" i="7"/>
  <c r="D122" i="7"/>
  <c r="A122" i="7"/>
  <c r="D121" i="7"/>
  <c r="A121" i="7"/>
  <c r="D120" i="7"/>
  <c r="A120" i="7"/>
  <c r="D119" i="7"/>
  <c r="A119" i="7"/>
  <c r="D118" i="7"/>
  <c r="A118" i="7"/>
  <c r="D117" i="7"/>
  <c r="A117" i="7"/>
  <c r="D116" i="7"/>
  <c r="A116" i="7"/>
  <c r="D115" i="7"/>
  <c r="A115" i="7"/>
  <c r="D114" i="7"/>
  <c r="A114" i="7"/>
  <c r="D113" i="7"/>
  <c r="A113" i="7"/>
  <c r="D112" i="7"/>
  <c r="A112" i="7"/>
  <c r="D111" i="7"/>
  <c r="A111" i="7"/>
  <c r="D110" i="7"/>
  <c r="A110" i="7"/>
  <c r="D109" i="7"/>
  <c r="A109" i="7"/>
  <c r="D108" i="7"/>
  <c r="A108" i="7"/>
  <c r="D107" i="7"/>
  <c r="A107" i="7"/>
  <c r="D106" i="7"/>
  <c r="A106" i="7"/>
  <c r="D105" i="7"/>
  <c r="A105" i="7"/>
  <c r="D104" i="7"/>
  <c r="A104" i="7"/>
  <c r="D103" i="7"/>
  <c r="A103" i="7"/>
  <c r="D102" i="7"/>
  <c r="A102" i="7"/>
  <c r="D101" i="7"/>
  <c r="A101" i="7"/>
  <c r="D100" i="7"/>
  <c r="A100" i="7"/>
  <c r="D99" i="7"/>
  <c r="A99" i="7"/>
  <c r="D98" i="7"/>
  <c r="A98" i="7"/>
  <c r="D97" i="7"/>
  <c r="A97" i="7"/>
  <c r="D96" i="7"/>
  <c r="A96" i="7"/>
  <c r="D95" i="7"/>
  <c r="A95" i="7"/>
  <c r="D94" i="7"/>
  <c r="A94" i="7"/>
  <c r="D93" i="7"/>
  <c r="A93" i="7"/>
  <c r="D92" i="7"/>
  <c r="A92" i="7"/>
  <c r="D91" i="7"/>
  <c r="A91" i="7"/>
  <c r="D90" i="7"/>
  <c r="A90" i="7"/>
  <c r="D89" i="7"/>
  <c r="A89" i="7"/>
  <c r="D88" i="7"/>
  <c r="A88" i="7"/>
  <c r="D87" i="7"/>
  <c r="A87" i="7"/>
  <c r="D86" i="7"/>
  <c r="A86" i="7"/>
  <c r="D85" i="7"/>
  <c r="A85" i="7"/>
  <c r="D84" i="7"/>
  <c r="A84" i="7"/>
  <c r="D83" i="7"/>
  <c r="A83" i="7"/>
  <c r="D82" i="7"/>
  <c r="A82" i="7"/>
  <c r="D81" i="7"/>
  <c r="A81" i="7"/>
  <c r="D80" i="7"/>
  <c r="A80" i="7"/>
  <c r="D79" i="7"/>
  <c r="A79" i="7"/>
  <c r="D78" i="7"/>
  <c r="A78" i="7"/>
  <c r="D77" i="7"/>
  <c r="A77" i="7"/>
  <c r="D76" i="7"/>
  <c r="A76" i="7"/>
  <c r="D75" i="7"/>
  <c r="A75" i="7"/>
  <c r="D74" i="7"/>
  <c r="A74" i="7"/>
  <c r="D73" i="7"/>
  <c r="A73" i="7"/>
  <c r="D72" i="7"/>
  <c r="A72" i="7"/>
  <c r="D71" i="7"/>
  <c r="A71" i="7"/>
  <c r="D70" i="7"/>
  <c r="A70" i="7"/>
  <c r="D69" i="7"/>
  <c r="A69" i="7"/>
  <c r="D68" i="7"/>
  <c r="A68" i="7"/>
  <c r="D67" i="7"/>
  <c r="A67" i="7"/>
  <c r="D66" i="7"/>
  <c r="A66" i="7"/>
  <c r="D65" i="7"/>
  <c r="A65" i="7"/>
  <c r="D64" i="7"/>
  <c r="A64" i="7"/>
  <c r="D63" i="7"/>
  <c r="A63" i="7"/>
  <c r="D62" i="7"/>
  <c r="A62" i="7"/>
  <c r="D61" i="7"/>
  <c r="A61" i="7"/>
  <c r="D60" i="7"/>
  <c r="A60" i="7"/>
  <c r="D59" i="7"/>
  <c r="A59" i="7"/>
  <c r="D58" i="7"/>
  <c r="A58" i="7"/>
  <c r="D57" i="7"/>
  <c r="A57" i="7"/>
  <c r="D56" i="7"/>
  <c r="A56" i="7"/>
  <c r="D55" i="7"/>
  <c r="A55" i="7"/>
  <c r="D54" i="7"/>
  <c r="A54" i="7"/>
  <c r="D53" i="7"/>
  <c r="A53" i="7"/>
  <c r="D52" i="7"/>
  <c r="A52" i="7"/>
  <c r="D51" i="7"/>
  <c r="A51" i="7"/>
  <c r="D50" i="7"/>
  <c r="A50" i="7"/>
  <c r="D49" i="7"/>
  <c r="A49" i="7"/>
  <c r="D48" i="7"/>
  <c r="A48" i="7"/>
  <c r="D47" i="7"/>
  <c r="A47" i="7"/>
  <c r="D46" i="7"/>
  <c r="A46" i="7"/>
  <c r="D45" i="7"/>
  <c r="A45" i="7"/>
  <c r="D44" i="7"/>
  <c r="A44" i="7"/>
  <c r="D43" i="7"/>
  <c r="A43" i="7"/>
  <c r="D42" i="7"/>
  <c r="A42" i="7"/>
  <c r="D41" i="7"/>
  <c r="A41" i="7"/>
  <c r="D40" i="7"/>
  <c r="A40" i="7"/>
  <c r="D39" i="7"/>
  <c r="A39" i="7"/>
  <c r="D38" i="7"/>
  <c r="A38" i="7"/>
  <c r="D37" i="7"/>
  <c r="A37" i="7"/>
  <c r="D36" i="7"/>
  <c r="A36" i="7"/>
  <c r="D35" i="7"/>
  <c r="A35" i="7"/>
  <c r="D34" i="7"/>
  <c r="A34" i="7"/>
  <c r="D33" i="7"/>
  <c r="A33" i="7"/>
  <c r="D32" i="7"/>
  <c r="A32" i="7"/>
  <c r="D31" i="7"/>
  <c r="A31" i="7"/>
  <c r="D30" i="7"/>
  <c r="A30" i="7"/>
  <c r="D29" i="7"/>
  <c r="A29" i="7"/>
  <c r="D28" i="7"/>
  <c r="A28" i="7"/>
  <c r="D27" i="7"/>
  <c r="A27" i="7"/>
  <c r="D26" i="7"/>
  <c r="A26" i="7"/>
  <c r="D25" i="7"/>
  <c r="A25" i="7"/>
  <c r="D24" i="7"/>
  <c r="A24" i="7"/>
  <c r="D23" i="7"/>
  <c r="A23" i="7"/>
  <c r="D22" i="7"/>
  <c r="A22" i="7"/>
  <c r="D21" i="7"/>
  <c r="A21" i="7"/>
  <c r="D20" i="7"/>
  <c r="A20" i="7"/>
  <c r="D19" i="7"/>
  <c r="A19" i="7"/>
  <c r="D18" i="7"/>
  <c r="A18" i="7"/>
  <c r="D17" i="7"/>
  <c r="A17" i="7"/>
  <c r="D16" i="7"/>
  <c r="A16" i="7"/>
  <c r="D15" i="7"/>
  <c r="A15" i="7"/>
  <c r="D14" i="7"/>
  <c r="A14" i="7"/>
  <c r="D13" i="7"/>
  <c r="A13" i="7"/>
  <c r="D12" i="7"/>
  <c r="A12" i="7"/>
  <c r="D11" i="7"/>
  <c r="A11" i="7"/>
  <c r="D10" i="7"/>
  <c r="B10" i="7"/>
  <c r="A10" i="7"/>
  <c r="B4" i="7"/>
  <c r="A130" i="6"/>
  <c r="D129" i="6"/>
  <c r="A129" i="6"/>
  <c r="D128" i="6"/>
  <c r="A128" i="6"/>
  <c r="D127" i="6"/>
  <c r="A127" i="6"/>
  <c r="D126" i="6"/>
  <c r="A126" i="6"/>
  <c r="D125" i="6"/>
  <c r="A125" i="6"/>
  <c r="D124" i="6"/>
  <c r="A124" i="6"/>
  <c r="D123" i="6"/>
  <c r="A123" i="6"/>
  <c r="D122" i="6"/>
  <c r="A122" i="6"/>
  <c r="D121" i="6"/>
  <c r="A121" i="6"/>
  <c r="D120" i="6"/>
  <c r="A120" i="6"/>
  <c r="D119" i="6"/>
  <c r="A119" i="6"/>
  <c r="D118" i="6"/>
  <c r="A118" i="6"/>
  <c r="D117" i="6"/>
  <c r="A117" i="6"/>
  <c r="D116" i="6"/>
  <c r="A116" i="6"/>
  <c r="D115" i="6"/>
  <c r="A115" i="6"/>
  <c r="D114" i="6"/>
  <c r="A114" i="6"/>
  <c r="D113" i="6"/>
  <c r="A113" i="6"/>
  <c r="D112" i="6"/>
  <c r="A112" i="6"/>
  <c r="D111" i="6"/>
  <c r="A111" i="6"/>
  <c r="D110" i="6"/>
  <c r="A110" i="6"/>
  <c r="D109" i="6"/>
  <c r="A109" i="6"/>
  <c r="D108" i="6"/>
  <c r="A108" i="6"/>
  <c r="D107" i="6"/>
  <c r="A107" i="6"/>
  <c r="D106" i="6"/>
  <c r="A106" i="6"/>
  <c r="D105" i="6"/>
  <c r="A105" i="6"/>
  <c r="D104" i="6"/>
  <c r="A104" i="6"/>
  <c r="D103" i="6"/>
  <c r="A103" i="6"/>
  <c r="D102" i="6"/>
  <c r="A102" i="6"/>
  <c r="D101" i="6"/>
  <c r="A101" i="6"/>
  <c r="D100" i="6"/>
  <c r="A100" i="6"/>
  <c r="D99" i="6"/>
  <c r="A99" i="6"/>
  <c r="D98" i="6"/>
  <c r="A98" i="6"/>
  <c r="D97" i="6"/>
  <c r="A97" i="6"/>
  <c r="D96" i="6"/>
  <c r="A96" i="6"/>
  <c r="D95" i="6"/>
  <c r="A95" i="6"/>
  <c r="D94" i="6"/>
  <c r="A94" i="6"/>
  <c r="D93" i="6"/>
  <c r="A93" i="6"/>
  <c r="D92" i="6"/>
  <c r="A92" i="6"/>
  <c r="D91" i="6"/>
  <c r="A91" i="6"/>
  <c r="D90" i="6"/>
  <c r="A90" i="6"/>
  <c r="D89" i="6"/>
  <c r="A89" i="6"/>
  <c r="D88" i="6"/>
  <c r="A88" i="6"/>
  <c r="D87" i="6"/>
  <c r="A87" i="6"/>
  <c r="D86" i="6"/>
  <c r="A86" i="6"/>
  <c r="D85" i="6"/>
  <c r="A85" i="6"/>
  <c r="D84" i="6"/>
  <c r="A84" i="6"/>
  <c r="D83" i="6"/>
  <c r="A83" i="6"/>
  <c r="D82" i="6"/>
  <c r="A82" i="6"/>
  <c r="D81" i="6"/>
  <c r="A81" i="6"/>
  <c r="D80" i="6"/>
  <c r="A80" i="6"/>
  <c r="D79" i="6"/>
  <c r="A79" i="6"/>
  <c r="D78" i="6"/>
  <c r="A78" i="6"/>
  <c r="D77" i="6"/>
  <c r="A77" i="6"/>
  <c r="D76" i="6"/>
  <c r="A76" i="6"/>
  <c r="D75" i="6"/>
  <c r="A75" i="6"/>
  <c r="D74" i="6"/>
  <c r="A74" i="6"/>
  <c r="D73" i="6"/>
  <c r="A73" i="6"/>
  <c r="D72" i="6"/>
  <c r="A72" i="6"/>
  <c r="D71" i="6"/>
  <c r="A71" i="6"/>
  <c r="D70" i="6"/>
  <c r="A70" i="6"/>
  <c r="D69" i="6"/>
  <c r="A69" i="6"/>
  <c r="D68" i="6"/>
  <c r="A68" i="6"/>
  <c r="D67" i="6"/>
  <c r="A67" i="6"/>
  <c r="D66" i="6"/>
  <c r="A66" i="6"/>
  <c r="D65" i="6"/>
  <c r="A65" i="6"/>
  <c r="D64" i="6"/>
  <c r="A64" i="6"/>
  <c r="D63" i="6"/>
  <c r="A63" i="6"/>
  <c r="D62" i="6"/>
  <c r="A62" i="6"/>
  <c r="D61" i="6"/>
  <c r="A61" i="6"/>
  <c r="D60" i="6"/>
  <c r="A60" i="6"/>
  <c r="D59" i="6"/>
  <c r="A59" i="6"/>
  <c r="D58" i="6"/>
  <c r="A58" i="6"/>
  <c r="D57" i="6"/>
  <c r="A57" i="6"/>
  <c r="D56" i="6"/>
  <c r="A56" i="6"/>
  <c r="D55" i="6"/>
  <c r="A55" i="6"/>
  <c r="D54" i="6"/>
  <c r="A54" i="6"/>
  <c r="D53" i="6"/>
  <c r="A53" i="6"/>
  <c r="D52" i="6"/>
  <c r="A52" i="6"/>
  <c r="D51" i="6"/>
  <c r="A51" i="6"/>
  <c r="D50" i="6"/>
  <c r="A50" i="6"/>
  <c r="D49" i="6"/>
  <c r="A49" i="6"/>
  <c r="D48" i="6"/>
  <c r="A48" i="6"/>
  <c r="D47" i="6"/>
  <c r="A47" i="6"/>
  <c r="D46" i="6"/>
  <c r="A46" i="6"/>
  <c r="D45" i="6"/>
  <c r="A45" i="6"/>
  <c r="D44" i="6"/>
  <c r="A44" i="6"/>
  <c r="D43" i="6"/>
  <c r="A43" i="6"/>
  <c r="D42" i="6"/>
  <c r="A42" i="6"/>
  <c r="D41" i="6"/>
  <c r="A41" i="6"/>
  <c r="D40" i="6"/>
  <c r="A40" i="6"/>
  <c r="D39" i="6"/>
  <c r="A39" i="6"/>
  <c r="D38" i="6"/>
  <c r="A38" i="6"/>
  <c r="D37" i="6"/>
  <c r="A37" i="6"/>
  <c r="D36" i="6"/>
  <c r="A36" i="6"/>
  <c r="D35" i="6"/>
  <c r="A35" i="6"/>
  <c r="D34" i="6"/>
  <c r="A34" i="6"/>
  <c r="D33" i="6"/>
  <c r="A33" i="6"/>
  <c r="D32" i="6"/>
  <c r="A32" i="6"/>
  <c r="D31" i="6"/>
  <c r="A31" i="6"/>
  <c r="D30" i="6"/>
  <c r="A30" i="6"/>
  <c r="D29" i="6"/>
  <c r="A29" i="6"/>
  <c r="D28" i="6"/>
  <c r="A28" i="6"/>
  <c r="D27" i="6"/>
  <c r="A27" i="6"/>
  <c r="D26" i="6"/>
  <c r="A26" i="6"/>
  <c r="D25" i="6"/>
  <c r="A25" i="6"/>
  <c r="D24" i="6"/>
  <c r="A24" i="6"/>
  <c r="D23" i="6"/>
  <c r="A23" i="6"/>
  <c r="D22" i="6"/>
  <c r="A22" i="6"/>
  <c r="D21" i="6"/>
  <c r="A21" i="6"/>
  <c r="D20" i="6"/>
  <c r="A20" i="6"/>
  <c r="D19" i="6"/>
  <c r="A19" i="6"/>
  <c r="D18" i="6"/>
  <c r="A18" i="6"/>
  <c r="D17" i="6"/>
  <c r="A17" i="6"/>
  <c r="D16" i="6"/>
  <c r="A16" i="6"/>
  <c r="D15" i="6"/>
  <c r="A15" i="6"/>
  <c r="D14" i="6"/>
  <c r="A14" i="6"/>
  <c r="D13" i="6"/>
  <c r="A13" i="6"/>
  <c r="D12" i="6"/>
  <c r="A12" i="6"/>
  <c r="D11" i="6"/>
  <c r="A11" i="6"/>
  <c r="D10" i="6"/>
  <c r="A10" i="6"/>
  <c r="B4" i="6"/>
  <c r="D129" i="5"/>
  <c r="A129" i="5"/>
  <c r="D128" i="5"/>
  <c r="A128" i="5"/>
  <c r="D127" i="5"/>
  <c r="A127" i="5"/>
  <c r="D126" i="5"/>
  <c r="A126" i="5"/>
  <c r="D125" i="5"/>
  <c r="A125" i="5"/>
  <c r="D124" i="5"/>
  <c r="A124" i="5"/>
  <c r="D123" i="5"/>
  <c r="A123" i="5"/>
  <c r="D122" i="5"/>
  <c r="A122" i="5"/>
  <c r="D121" i="5"/>
  <c r="A121" i="5"/>
  <c r="D120" i="5"/>
  <c r="A120" i="5"/>
  <c r="D119" i="5"/>
  <c r="A119" i="5"/>
  <c r="D118" i="5"/>
  <c r="A118" i="5"/>
  <c r="D117" i="5"/>
  <c r="A117" i="5"/>
  <c r="D116" i="5"/>
  <c r="A116" i="5"/>
  <c r="D115" i="5"/>
  <c r="A115" i="5"/>
  <c r="D114" i="5"/>
  <c r="A114" i="5"/>
  <c r="D113" i="5"/>
  <c r="A113" i="5"/>
  <c r="D112" i="5"/>
  <c r="A112" i="5"/>
  <c r="D111" i="5"/>
  <c r="A111" i="5"/>
  <c r="D110" i="5"/>
  <c r="A110" i="5"/>
  <c r="D109" i="5"/>
  <c r="A109" i="5"/>
  <c r="D108" i="5"/>
  <c r="A108" i="5"/>
  <c r="D107" i="5"/>
  <c r="A107" i="5"/>
  <c r="D106" i="5"/>
  <c r="A106" i="5"/>
  <c r="D105" i="5"/>
  <c r="A105" i="5"/>
  <c r="D104" i="5"/>
  <c r="A104" i="5"/>
  <c r="D103" i="5"/>
  <c r="A103" i="5"/>
  <c r="D102" i="5"/>
  <c r="A102" i="5"/>
  <c r="D101" i="5"/>
  <c r="A101" i="5"/>
  <c r="D100" i="5"/>
  <c r="A100" i="5"/>
  <c r="D99" i="5"/>
  <c r="A99" i="5"/>
  <c r="D98" i="5"/>
  <c r="A98" i="5"/>
  <c r="D97" i="5"/>
  <c r="A97" i="5"/>
  <c r="D96" i="5"/>
  <c r="A96" i="5"/>
  <c r="D95" i="5"/>
  <c r="A95" i="5"/>
  <c r="D94" i="5"/>
  <c r="A94" i="5"/>
  <c r="D93" i="5"/>
  <c r="A93" i="5"/>
  <c r="D92" i="5"/>
  <c r="A92" i="5"/>
  <c r="D91" i="5"/>
  <c r="A91" i="5"/>
  <c r="D90" i="5"/>
  <c r="A90" i="5"/>
  <c r="D89" i="5"/>
  <c r="A89" i="5"/>
  <c r="D88" i="5"/>
  <c r="A88" i="5"/>
  <c r="D87" i="5"/>
  <c r="A87" i="5"/>
  <c r="D86" i="5"/>
  <c r="A86" i="5"/>
  <c r="D85" i="5"/>
  <c r="A85" i="5"/>
  <c r="D84" i="5"/>
  <c r="A84" i="5"/>
  <c r="D83" i="5"/>
  <c r="A83" i="5"/>
  <c r="D82" i="5"/>
  <c r="A82" i="5"/>
  <c r="D81" i="5"/>
  <c r="A81" i="5"/>
  <c r="D80" i="5"/>
  <c r="A80" i="5"/>
  <c r="D79" i="5"/>
  <c r="A79" i="5"/>
  <c r="D78" i="5"/>
  <c r="A78" i="5"/>
  <c r="D77" i="5"/>
  <c r="A77" i="5"/>
  <c r="D76" i="5"/>
  <c r="A76" i="5"/>
  <c r="D75" i="5"/>
  <c r="A75" i="5"/>
  <c r="D74" i="5"/>
  <c r="A74" i="5"/>
  <c r="D73" i="5"/>
  <c r="A73" i="5"/>
  <c r="D72" i="5"/>
  <c r="A72" i="5"/>
  <c r="D71" i="5"/>
  <c r="A71" i="5"/>
  <c r="D70" i="5"/>
  <c r="A70" i="5"/>
  <c r="D69" i="5"/>
  <c r="A69" i="5"/>
  <c r="D68" i="5"/>
  <c r="A68" i="5"/>
  <c r="D67" i="5"/>
  <c r="A67" i="5"/>
  <c r="D66" i="5"/>
  <c r="A66" i="5"/>
  <c r="D65" i="5"/>
  <c r="A65" i="5"/>
  <c r="D64" i="5"/>
  <c r="A64" i="5"/>
  <c r="D63" i="5"/>
  <c r="A63" i="5"/>
  <c r="D62" i="5"/>
  <c r="A62" i="5"/>
  <c r="D61" i="5"/>
  <c r="A61" i="5"/>
  <c r="D60" i="5"/>
  <c r="A60" i="5"/>
  <c r="D59" i="5"/>
  <c r="A59" i="5"/>
  <c r="D58" i="5"/>
  <c r="A58" i="5"/>
  <c r="D57" i="5"/>
  <c r="A57" i="5"/>
  <c r="D56" i="5"/>
  <c r="A56" i="5"/>
  <c r="D55" i="5"/>
  <c r="A55" i="5"/>
  <c r="D54" i="5"/>
  <c r="A54" i="5"/>
  <c r="D53" i="5"/>
  <c r="A53" i="5"/>
  <c r="D52" i="5"/>
  <c r="A52" i="5"/>
  <c r="D51" i="5"/>
  <c r="A51" i="5"/>
  <c r="D50" i="5"/>
  <c r="A50" i="5"/>
  <c r="D49" i="5"/>
  <c r="A49" i="5"/>
  <c r="D48" i="5"/>
  <c r="A48" i="5"/>
  <c r="D47" i="5"/>
  <c r="A47" i="5"/>
  <c r="D46" i="5"/>
  <c r="A46" i="5"/>
  <c r="D45" i="5"/>
  <c r="A45" i="5"/>
  <c r="D44" i="5"/>
  <c r="A44" i="5"/>
  <c r="D43" i="5"/>
  <c r="A43" i="5"/>
  <c r="D42" i="5"/>
  <c r="A42" i="5"/>
  <c r="D41" i="5"/>
  <c r="A41" i="5"/>
  <c r="D40" i="5"/>
  <c r="A40" i="5"/>
  <c r="D39" i="5"/>
  <c r="A39" i="5"/>
  <c r="D38" i="5"/>
  <c r="A38" i="5"/>
  <c r="D37" i="5"/>
  <c r="A37" i="5"/>
  <c r="D36" i="5"/>
  <c r="A36" i="5"/>
  <c r="D35" i="5"/>
  <c r="A35" i="5"/>
  <c r="D34" i="5"/>
  <c r="A34" i="5"/>
  <c r="D33" i="5"/>
  <c r="A33" i="5"/>
  <c r="D32" i="5"/>
  <c r="A32" i="5"/>
  <c r="D31" i="5"/>
  <c r="A31" i="5"/>
  <c r="D30" i="5"/>
  <c r="A30" i="5"/>
  <c r="D29" i="5"/>
  <c r="A29" i="5"/>
  <c r="D28" i="5"/>
  <c r="A28" i="5"/>
  <c r="D27" i="5"/>
  <c r="A27" i="5"/>
  <c r="D26" i="5"/>
  <c r="A26" i="5"/>
  <c r="D25" i="5"/>
  <c r="A25" i="5"/>
  <c r="D24" i="5"/>
  <c r="A24" i="5"/>
  <c r="D23" i="5"/>
  <c r="A23" i="5"/>
  <c r="D22" i="5"/>
  <c r="A22" i="5"/>
  <c r="D21" i="5"/>
  <c r="A21" i="5"/>
  <c r="D20" i="5"/>
  <c r="A20" i="5"/>
  <c r="D19" i="5"/>
  <c r="A19" i="5"/>
  <c r="D18" i="5"/>
  <c r="A18" i="5"/>
  <c r="D17" i="5"/>
  <c r="A17" i="5"/>
  <c r="D16" i="5"/>
  <c r="A16" i="5"/>
  <c r="D15" i="5"/>
  <c r="A15" i="5"/>
  <c r="D14" i="5"/>
  <c r="A14" i="5"/>
  <c r="D13" i="5"/>
  <c r="A13" i="5"/>
  <c r="D12" i="5"/>
  <c r="A12" i="5"/>
  <c r="D11" i="5"/>
  <c r="A11" i="5"/>
  <c r="D10" i="5"/>
  <c r="B10" i="5"/>
  <c r="E10" i="5" s="1"/>
  <c r="F10" i="5" s="1"/>
  <c r="A10" i="5"/>
  <c r="B4" i="5"/>
  <c r="A10" i="4"/>
  <c r="B4" i="4"/>
  <c r="B10" i="4" s="1"/>
  <c r="C10" i="4" s="1"/>
  <c r="D10" i="4" s="1"/>
  <c r="B4" i="3"/>
  <c r="B14" i="2"/>
  <c r="B12" i="2" s="1"/>
  <c r="B9" i="2"/>
  <c r="B8" i="2"/>
  <c r="B7" i="2"/>
  <c r="B13" i="2" s="1"/>
  <c r="B4" i="2"/>
  <c r="B10" i="6" l="1"/>
  <c r="B11" i="5"/>
  <c r="E10" i="7"/>
  <c r="E11" i="5" l="1"/>
  <c r="F11" i="5" s="1"/>
  <c r="B12" i="5" s="1"/>
  <c r="E10" i="6"/>
  <c r="F10" i="7"/>
  <c r="E12" i="5" l="1"/>
  <c r="F12" i="5" s="1"/>
  <c r="B13" i="5"/>
  <c r="F10" i="6"/>
  <c r="E6" i="7"/>
  <c r="B11" i="7"/>
  <c r="E6" i="6" l="1"/>
  <c r="B11" i="6"/>
  <c r="E11" i="7"/>
  <c r="E13" i="5"/>
  <c r="F13" i="5" s="1"/>
  <c r="B14" i="5" s="1"/>
  <c r="E14" i="5" l="1"/>
  <c r="F14" i="5" s="1"/>
  <c r="B15" i="5"/>
  <c r="F11" i="7"/>
  <c r="E11" i="6"/>
  <c r="B12" i="7" l="1"/>
  <c r="F11" i="6"/>
  <c r="E15" i="5"/>
  <c r="F15" i="5" s="1"/>
  <c r="B16" i="5" s="1"/>
  <c r="E16" i="5" l="1"/>
  <c r="F16" i="5" s="1"/>
  <c r="B17" i="5" s="1"/>
  <c r="E12" i="7"/>
  <c r="B12" i="6"/>
  <c r="E17" i="5" l="1"/>
  <c r="F17" i="5" s="1"/>
  <c r="B18" i="5" s="1"/>
  <c r="F12" i="7"/>
  <c r="E12" i="6"/>
  <c r="E18" i="5" l="1"/>
  <c r="F18" i="5" s="1"/>
  <c r="B19" i="5"/>
  <c r="B13" i="7"/>
  <c r="F12" i="6"/>
  <c r="B13" i="6" l="1"/>
  <c r="E19" i="5"/>
  <c r="F19" i="5" s="1"/>
  <c r="B20" i="5" s="1"/>
  <c r="E13" i="7"/>
  <c r="E20" i="5" l="1"/>
  <c r="F20" i="5" s="1"/>
  <c r="B21" i="5"/>
  <c r="E13" i="6"/>
  <c r="F13" i="7"/>
  <c r="F13" i="6" l="1"/>
  <c r="E21" i="5"/>
  <c r="F21" i="5" s="1"/>
  <c r="B22" i="5" s="1"/>
  <c r="B14" i="7"/>
  <c r="E22" i="5" l="1"/>
  <c r="F22" i="5" s="1"/>
  <c r="B23" i="5"/>
  <c r="E14" i="7"/>
  <c r="B14" i="6"/>
  <c r="F14" i="7" l="1"/>
  <c r="E14" i="6"/>
  <c r="E23" i="5"/>
  <c r="F23" i="5" s="1"/>
  <c r="B24" i="5" s="1"/>
  <c r="E24" i="5" l="1"/>
  <c r="F24" i="5" s="1"/>
  <c r="B25" i="5" s="1"/>
  <c r="F14" i="6"/>
  <c r="B15" i="7"/>
  <c r="E25" i="5" l="1"/>
  <c r="F25" i="5" s="1"/>
  <c r="B26" i="5"/>
  <c r="E15" i="7"/>
  <c r="F15" i="7" s="1"/>
  <c r="B16" i="7"/>
  <c r="B15" i="6"/>
  <c r="E16" i="7" l="1"/>
  <c r="F16" i="7" s="1"/>
  <c r="B17" i="7" s="1"/>
  <c r="E15" i="6"/>
  <c r="F15" i="6" s="1"/>
  <c r="B16" i="6" s="1"/>
  <c r="E26" i="5"/>
  <c r="F26" i="5" s="1"/>
  <c r="B27" i="5"/>
  <c r="E16" i="6" l="1"/>
  <c r="F16" i="6" s="1"/>
  <c r="B17" i="6"/>
  <c r="E17" i="7"/>
  <c r="F17" i="7" s="1"/>
  <c r="B18" i="7" s="1"/>
  <c r="E27" i="5"/>
  <c r="F27" i="5" s="1"/>
  <c r="B28" i="5" s="1"/>
  <c r="E28" i="5" l="1"/>
  <c r="F28" i="5" s="1"/>
  <c r="B29" i="5"/>
  <c r="E18" i="7"/>
  <c r="F18" i="7" s="1"/>
  <c r="B19" i="7" s="1"/>
  <c r="E17" i="6"/>
  <c r="F17" i="6" s="1"/>
  <c r="B18" i="6"/>
  <c r="E19" i="7" l="1"/>
  <c r="F19" i="7" s="1"/>
  <c r="B20" i="7"/>
  <c r="E18" i="6"/>
  <c r="F18" i="6" s="1"/>
  <c r="B19" i="6" s="1"/>
  <c r="E29" i="5"/>
  <c r="F29" i="5" s="1"/>
  <c r="B30" i="5" s="1"/>
  <c r="E30" i="5" l="1"/>
  <c r="F30" i="5" s="1"/>
  <c r="B31" i="5"/>
  <c r="E19" i="6"/>
  <c r="F19" i="6" s="1"/>
  <c r="B20" i="6"/>
  <c r="E20" i="7"/>
  <c r="F20" i="7" s="1"/>
  <c r="B21" i="7" s="1"/>
  <c r="E21" i="7" l="1"/>
  <c r="F21" i="7" s="1"/>
  <c r="B22" i="7"/>
  <c r="E20" i="6"/>
  <c r="F20" i="6" s="1"/>
  <c r="B21" i="6"/>
  <c r="E31" i="5"/>
  <c r="F31" i="5" s="1"/>
  <c r="B32" i="5" s="1"/>
  <c r="E32" i="5" l="1"/>
  <c r="F32" i="5" s="1"/>
  <c r="B33" i="5" s="1"/>
  <c r="E21" i="6"/>
  <c r="F21" i="6" s="1"/>
  <c r="B22" i="6"/>
  <c r="E22" i="7"/>
  <c r="F22" i="7" s="1"/>
  <c r="B23" i="7" s="1"/>
  <c r="E23" i="7" l="1"/>
  <c r="F23" i="7" s="1"/>
  <c r="B24" i="7"/>
  <c r="E33" i="5"/>
  <c r="F33" i="5" s="1"/>
  <c r="B34" i="5" s="1"/>
  <c r="E22" i="6"/>
  <c r="F22" i="6" s="1"/>
  <c r="B23" i="6" s="1"/>
  <c r="E23" i="6" l="1"/>
  <c r="F23" i="6" s="1"/>
  <c r="B24" i="6" s="1"/>
  <c r="E34" i="5"/>
  <c r="F34" i="5" s="1"/>
  <c r="B35" i="5"/>
  <c r="E24" i="7"/>
  <c r="F24" i="7" s="1"/>
  <c r="B25" i="7" s="1"/>
  <c r="E25" i="7" l="1"/>
  <c r="F25" i="7" s="1"/>
  <c r="B26" i="7"/>
  <c r="E24" i="6"/>
  <c r="F24" i="6" s="1"/>
  <c r="B25" i="6" s="1"/>
  <c r="E35" i="5"/>
  <c r="F35" i="5" s="1"/>
  <c r="B36" i="5" s="1"/>
  <c r="E36" i="5" l="1"/>
  <c r="F36" i="5" s="1"/>
  <c r="B37" i="5"/>
  <c r="E25" i="6"/>
  <c r="F25" i="6" s="1"/>
  <c r="B26" i="6"/>
  <c r="E26" i="7"/>
  <c r="F26" i="7" s="1"/>
  <c r="B27" i="7" s="1"/>
  <c r="E27" i="7" l="1"/>
  <c r="F27" i="7" s="1"/>
  <c r="B28" i="7"/>
  <c r="E26" i="6"/>
  <c r="F26" i="6" s="1"/>
  <c r="B27" i="6" s="1"/>
  <c r="E37" i="5"/>
  <c r="F37" i="5" s="1"/>
  <c r="B38" i="5"/>
  <c r="E27" i="6" l="1"/>
  <c r="F27" i="6" s="1"/>
  <c r="B28" i="6"/>
  <c r="E38" i="5"/>
  <c r="F38" i="5" s="1"/>
  <c r="B39" i="5"/>
  <c r="E28" i="7"/>
  <c r="F28" i="7" s="1"/>
  <c r="B29" i="7" s="1"/>
  <c r="E29" i="7" l="1"/>
  <c r="F29" i="7" s="1"/>
  <c r="B30" i="7"/>
  <c r="E39" i="5"/>
  <c r="F39" i="5" s="1"/>
  <c r="B40" i="5" s="1"/>
  <c r="E28" i="6"/>
  <c r="F28" i="6" s="1"/>
  <c r="B29" i="6" s="1"/>
  <c r="E29" i="6" l="1"/>
  <c r="F29" i="6" s="1"/>
  <c r="B30" i="6"/>
  <c r="E40" i="5"/>
  <c r="F40" i="5" s="1"/>
  <c r="B41" i="5" s="1"/>
  <c r="E30" i="7"/>
  <c r="F30" i="7" s="1"/>
  <c r="B31" i="7" s="1"/>
  <c r="E31" i="7" l="1"/>
  <c r="F31" i="7" s="1"/>
  <c r="B32" i="7"/>
  <c r="E41" i="5"/>
  <c r="F41" i="5" s="1"/>
  <c r="B42" i="5"/>
  <c r="E30" i="6"/>
  <c r="F30" i="6" s="1"/>
  <c r="B31" i="6" s="1"/>
  <c r="E31" i="6" l="1"/>
  <c r="F31" i="6" s="1"/>
  <c r="B32" i="6" s="1"/>
  <c r="E42" i="5"/>
  <c r="F42" i="5" s="1"/>
  <c r="B43" i="5"/>
  <c r="E32" i="7"/>
  <c r="F32" i="7" s="1"/>
  <c r="B33" i="7" s="1"/>
  <c r="E33" i="7" l="1"/>
  <c r="F33" i="7" s="1"/>
  <c r="B34" i="7"/>
  <c r="E32" i="6"/>
  <c r="F32" i="6" s="1"/>
  <c r="B33" i="6"/>
  <c r="E43" i="5"/>
  <c r="F43" i="5" s="1"/>
  <c r="B44" i="5" s="1"/>
  <c r="E44" i="5" l="1"/>
  <c r="F44" i="5" s="1"/>
  <c r="B45" i="5"/>
  <c r="E33" i="6"/>
  <c r="F33" i="6" s="1"/>
  <c r="B34" i="6"/>
  <c r="E34" i="7"/>
  <c r="F34" i="7" s="1"/>
  <c r="B35" i="7" s="1"/>
  <c r="E35" i="7" l="1"/>
  <c r="F35" i="7" s="1"/>
  <c r="B36" i="7"/>
  <c r="E34" i="6"/>
  <c r="F34" i="6" s="1"/>
  <c r="B35" i="6" s="1"/>
  <c r="E45" i="5"/>
  <c r="F45" i="5" s="1"/>
  <c r="B46" i="5"/>
  <c r="E35" i="6" l="1"/>
  <c r="F35" i="6" s="1"/>
  <c r="B36" i="6"/>
  <c r="E46" i="5"/>
  <c r="F46" i="5" s="1"/>
  <c r="B47" i="5"/>
  <c r="E36" i="7"/>
  <c r="F36" i="7" s="1"/>
  <c r="B37" i="7" s="1"/>
  <c r="E37" i="7" l="1"/>
  <c r="F37" i="7" s="1"/>
  <c r="B38" i="7"/>
  <c r="E36" i="6"/>
  <c r="F36" i="6" s="1"/>
  <c r="B37" i="6" s="1"/>
  <c r="E47" i="5"/>
  <c r="F47" i="5" s="1"/>
  <c r="B48" i="5" s="1"/>
  <c r="E48" i="5" l="1"/>
  <c r="F48" i="5" s="1"/>
  <c r="B49" i="5" s="1"/>
  <c r="E37" i="6"/>
  <c r="F37" i="6" s="1"/>
  <c r="B38" i="6"/>
  <c r="E38" i="7"/>
  <c r="F38" i="7" s="1"/>
  <c r="B39" i="7" s="1"/>
  <c r="E39" i="7" l="1"/>
  <c r="F39" i="7" s="1"/>
  <c r="B40" i="7" s="1"/>
  <c r="E49" i="5"/>
  <c r="F49" i="5" s="1"/>
  <c r="B50" i="5" s="1"/>
  <c r="B39" i="6"/>
  <c r="E38" i="6"/>
  <c r="F38" i="6" s="1"/>
  <c r="E50" i="5" l="1"/>
  <c r="F50" i="5" s="1"/>
  <c r="B51" i="5"/>
  <c r="E40" i="7"/>
  <c r="F40" i="7" s="1"/>
  <c r="B41" i="7" s="1"/>
  <c r="E39" i="6"/>
  <c r="F39" i="6" s="1"/>
  <c r="B40" i="6" s="1"/>
  <c r="E40" i="6" l="1"/>
  <c r="F40" i="6" s="1"/>
  <c r="B41" i="6" s="1"/>
  <c r="E41" i="7"/>
  <c r="F41" i="7" s="1"/>
  <c r="B42" i="7"/>
  <c r="E51" i="5"/>
  <c r="F51" i="5" s="1"/>
  <c r="B52" i="5" s="1"/>
  <c r="E52" i="5" l="1"/>
  <c r="F52" i="5" s="1"/>
  <c r="B53" i="5"/>
  <c r="E41" i="6"/>
  <c r="F41" i="6" s="1"/>
  <c r="B42" i="6"/>
  <c r="E42" i="7"/>
  <c r="F42" i="7" s="1"/>
  <c r="B43" i="7" s="1"/>
  <c r="E43" i="7" l="1"/>
  <c r="F43" i="7" s="1"/>
  <c r="B44" i="7"/>
  <c r="E42" i="6"/>
  <c r="F42" i="6" s="1"/>
  <c r="B43" i="6" s="1"/>
  <c r="E53" i="5"/>
  <c r="F53" i="5" s="1"/>
  <c r="B54" i="5" s="1"/>
  <c r="E43" i="6" l="1"/>
  <c r="F43" i="6" s="1"/>
  <c r="B44" i="6"/>
  <c r="E54" i="5"/>
  <c r="F54" i="5" s="1"/>
  <c r="B55" i="5"/>
  <c r="E44" i="7"/>
  <c r="F44" i="7" s="1"/>
  <c r="B45" i="7" s="1"/>
  <c r="E45" i="7" l="1"/>
  <c r="F45" i="7" s="1"/>
  <c r="B46" i="7"/>
  <c r="E44" i="6"/>
  <c r="F44" i="6" s="1"/>
  <c r="B45" i="6"/>
  <c r="E55" i="5"/>
  <c r="F55" i="5" s="1"/>
  <c r="B56" i="5" s="1"/>
  <c r="E56" i="5" l="1"/>
  <c r="F56" i="5" s="1"/>
  <c r="B57" i="5" s="1"/>
  <c r="E46" i="7"/>
  <c r="F46" i="7" s="1"/>
  <c r="B47" i="7" s="1"/>
  <c r="E45" i="6"/>
  <c r="F45" i="6" s="1"/>
  <c r="B46" i="6"/>
  <c r="E47" i="7" l="1"/>
  <c r="F47" i="7" s="1"/>
  <c r="B48" i="7"/>
  <c r="E57" i="5"/>
  <c r="F57" i="5" s="1"/>
  <c r="B58" i="5"/>
  <c r="E46" i="6"/>
  <c r="F46" i="6" s="1"/>
  <c r="B47" i="6" s="1"/>
  <c r="B48" i="6" l="1"/>
  <c r="E47" i="6"/>
  <c r="F47" i="6" s="1"/>
  <c r="E48" i="7"/>
  <c r="F48" i="7" s="1"/>
  <c r="B49" i="7" s="1"/>
  <c r="E58" i="5"/>
  <c r="F58" i="5" s="1"/>
  <c r="B59" i="5" s="1"/>
  <c r="E59" i="5" l="1"/>
  <c r="F59" i="5" s="1"/>
  <c r="B60" i="5" s="1"/>
  <c r="E49" i="7"/>
  <c r="F49" i="7" s="1"/>
  <c r="B50" i="7"/>
  <c r="E48" i="6"/>
  <c r="F48" i="6" s="1"/>
  <c r="B49" i="6"/>
  <c r="E60" i="5" l="1"/>
  <c r="F60" i="5" s="1"/>
  <c r="B61" i="5"/>
  <c r="E49" i="6"/>
  <c r="F49" i="6" s="1"/>
  <c r="B50" i="6"/>
  <c r="E50" i="7"/>
  <c r="F50" i="7" s="1"/>
  <c r="B51" i="7" s="1"/>
  <c r="E51" i="7" l="1"/>
  <c r="F51" i="7" s="1"/>
  <c r="B52" i="7" s="1"/>
  <c r="E61" i="5"/>
  <c r="F61" i="5" s="1"/>
  <c r="B62" i="5" s="1"/>
  <c r="E50" i="6"/>
  <c r="F50" i="6" s="1"/>
  <c r="B51" i="6" s="1"/>
  <c r="E51" i="6" l="1"/>
  <c r="F51" i="6" s="1"/>
  <c r="B52" i="6"/>
  <c r="E62" i="5"/>
  <c r="F62" i="5" s="1"/>
  <c r="B63" i="5"/>
  <c r="E52" i="7"/>
  <c r="F52" i="7" s="1"/>
  <c r="B53" i="7" s="1"/>
  <c r="E53" i="7" l="1"/>
  <c r="F53" i="7" s="1"/>
  <c r="B54" i="7"/>
  <c r="E63" i="5"/>
  <c r="F63" i="5" s="1"/>
  <c r="B64" i="5" s="1"/>
  <c r="E52" i="6"/>
  <c r="F52" i="6" s="1"/>
  <c r="B53" i="6"/>
  <c r="E64" i="5" l="1"/>
  <c r="F64" i="5" s="1"/>
  <c r="B65" i="5" s="1"/>
  <c r="E53" i="6"/>
  <c r="F53" i="6" s="1"/>
  <c r="B54" i="6"/>
  <c r="E54" i="7"/>
  <c r="F54" i="7" s="1"/>
  <c r="B55" i="7" s="1"/>
  <c r="E55" i="7" l="1"/>
  <c r="F55" i="7" s="1"/>
  <c r="B56" i="7"/>
  <c r="E65" i="5"/>
  <c r="F65" i="5" s="1"/>
  <c r="B66" i="5" s="1"/>
  <c r="E54" i="6"/>
  <c r="F54" i="6" s="1"/>
  <c r="B55" i="6" s="1"/>
  <c r="E55" i="6" l="1"/>
  <c r="F55" i="6" s="1"/>
  <c r="B56" i="6" s="1"/>
  <c r="E66" i="5"/>
  <c r="F66" i="5" s="1"/>
  <c r="B67" i="5"/>
  <c r="E56" i="7"/>
  <c r="F56" i="7" s="1"/>
  <c r="B57" i="7" s="1"/>
  <c r="E57" i="7" l="1"/>
  <c r="F57" i="7" s="1"/>
  <c r="B58" i="7"/>
  <c r="E56" i="6"/>
  <c r="F56" i="6" s="1"/>
  <c r="B57" i="6" s="1"/>
  <c r="E67" i="5"/>
  <c r="F67" i="5" s="1"/>
  <c r="B68" i="5" s="1"/>
  <c r="E68" i="5" l="1"/>
  <c r="F68" i="5" s="1"/>
  <c r="B69" i="5"/>
  <c r="E57" i="6"/>
  <c r="F57" i="6" s="1"/>
  <c r="B58" i="6"/>
  <c r="E58" i="7"/>
  <c r="F58" i="7" s="1"/>
  <c r="B59" i="7" s="1"/>
  <c r="E59" i="7" l="1"/>
  <c r="F59" i="7" s="1"/>
  <c r="B60" i="7"/>
  <c r="E58" i="6"/>
  <c r="F58" i="6" s="1"/>
  <c r="B59" i="6" s="1"/>
  <c r="E69" i="5"/>
  <c r="F69" i="5" s="1"/>
  <c r="B70" i="5"/>
  <c r="E59" i="6" l="1"/>
  <c r="F59" i="6" s="1"/>
  <c r="B60" i="6"/>
  <c r="E70" i="5"/>
  <c r="F70" i="5" s="1"/>
  <c r="B71" i="5"/>
  <c r="E60" i="7"/>
  <c r="F60" i="7" s="1"/>
  <c r="B61" i="7" s="1"/>
  <c r="E61" i="7" l="1"/>
  <c r="F61" i="7" s="1"/>
  <c r="B62" i="7"/>
  <c r="E71" i="5"/>
  <c r="F71" i="5" s="1"/>
  <c r="B72" i="5" s="1"/>
  <c r="E60" i="6"/>
  <c r="F60" i="6" s="1"/>
  <c r="B61" i="6" s="1"/>
  <c r="E61" i="6" l="1"/>
  <c r="F61" i="6" s="1"/>
  <c r="B62" i="6"/>
  <c r="E72" i="5"/>
  <c r="F72" i="5" s="1"/>
  <c r="B73" i="5" s="1"/>
  <c r="E62" i="7"/>
  <c r="F62" i="7" s="1"/>
  <c r="B63" i="7" s="1"/>
  <c r="E63" i="7" l="1"/>
  <c r="F63" i="7" s="1"/>
  <c r="B64" i="7"/>
  <c r="E73" i="5"/>
  <c r="F73" i="5" s="1"/>
  <c r="B74" i="5" s="1"/>
  <c r="E62" i="6"/>
  <c r="F62" i="6" s="1"/>
  <c r="B63" i="6" s="1"/>
  <c r="E63" i="6" l="1"/>
  <c r="F63" i="6" s="1"/>
  <c r="B64" i="6" s="1"/>
  <c r="E74" i="5"/>
  <c r="F74" i="5" s="1"/>
  <c r="B75" i="5"/>
  <c r="E64" i="7"/>
  <c r="F64" i="7" s="1"/>
  <c r="B65" i="7" s="1"/>
  <c r="E64" i="6" l="1"/>
  <c r="F64" i="6" s="1"/>
  <c r="B65" i="6"/>
  <c r="E65" i="7"/>
  <c r="F65" i="7" s="1"/>
  <c r="B66" i="7"/>
  <c r="E75" i="5"/>
  <c r="F75" i="5" s="1"/>
  <c r="B76" i="5" s="1"/>
  <c r="E76" i="5" l="1"/>
  <c r="F76" i="5" s="1"/>
  <c r="B77" i="5"/>
  <c r="E66" i="7"/>
  <c r="F66" i="7" s="1"/>
  <c r="B67" i="7" s="1"/>
  <c r="E65" i="6"/>
  <c r="F65" i="6" s="1"/>
  <c r="B66" i="6"/>
  <c r="E67" i="7" l="1"/>
  <c r="F67" i="7" s="1"/>
  <c r="B68" i="7"/>
  <c r="E66" i="6"/>
  <c r="F66" i="6" s="1"/>
  <c r="B67" i="6" s="1"/>
  <c r="E77" i="5"/>
  <c r="F77" i="5" s="1"/>
  <c r="B78" i="5"/>
  <c r="E67" i="6" l="1"/>
  <c r="F67" i="6" s="1"/>
  <c r="B68" i="6"/>
  <c r="E68" i="7"/>
  <c r="F68" i="7" s="1"/>
  <c r="B69" i="7" s="1"/>
  <c r="E78" i="5"/>
  <c r="F78" i="5" s="1"/>
  <c r="B79" i="5"/>
  <c r="E69" i="7" l="1"/>
  <c r="F69" i="7" s="1"/>
  <c r="B70" i="7"/>
  <c r="E79" i="5"/>
  <c r="F79" i="5" s="1"/>
  <c r="B80" i="5" s="1"/>
  <c r="E68" i="6"/>
  <c r="F68" i="6" s="1"/>
  <c r="B69" i="6" s="1"/>
  <c r="E69" i="6" l="1"/>
  <c r="F69" i="6" s="1"/>
  <c r="B70" i="6"/>
  <c r="E80" i="5"/>
  <c r="F80" i="5" s="1"/>
  <c r="B81" i="5" s="1"/>
  <c r="E70" i="7"/>
  <c r="F70" i="7" s="1"/>
  <c r="B71" i="7" s="1"/>
  <c r="E71" i="7" l="1"/>
  <c r="F71" i="7" s="1"/>
  <c r="B72" i="7"/>
  <c r="E81" i="5"/>
  <c r="F81" i="5" s="1"/>
  <c r="B82" i="5" s="1"/>
  <c r="E70" i="6"/>
  <c r="F70" i="6" s="1"/>
  <c r="B71" i="6" s="1"/>
  <c r="E71" i="6" l="1"/>
  <c r="F71" i="6" s="1"/>
  <c r="B72" i="6" s="1"/>
  <c r="E82" i="5"/>
  <c r="F82" i="5" s="1"/>
  <c r="B83" i="5" s="1"/>
  <c r="E72" i="7"/>
  <c r="F72" i="7" s="1"/>
  <c r="B73" i="7" s="1"/>
  <c r="E72" i="6" l="1"/>
  <c r="F72" i="6" s="1"/>
  <c r="B73" i="6"/>
  <c r="E83" i="5"/>
  <c r="F83" i="5" s="1"/>
  <c r="B84" i="5" s="1"/>
  <c r="E73" i="7"/>
  <c r="F73" i="7" s="1"/>
  <c r="B74" i="7" s="1"/>
  <c r="E74" i="7" l="1"/>
  <c r="F74" i="7" s="1"/>
  <c r="B75" i="7" s="1"/>
  <c r="E84" i="5"/>
  <c r="F84" i="5" s="1"/>
  <c r="B85" i="5"/>
  <c r="E73" i="6"/>
  <c r="F73" i="6" s="1"/>
  <c r="B74" i="6"/>
  <c r="E75" i="7" l="1"/>
  <c r="F75" i="7" s="1"/>
  <c r="B76" i="7"/>
  <c r="E85" i="5"/>
  <c r="F85" i="5" s="1"/>
  <c r="B86" i="5" s="1"/>
  <c r="E74" i="6"/>
  <c r="F74" i="6" s="1"/>
  <c r="B75" i="6" s="1"/>
  <c r="E75" i="6" l="1"/>
  <c r="F75" i="6" s="1"/>
  <c r="B76" i="6"/>
  <c r="E86" i="5"/>
  <c r="F86" i="5" s="1"/>
  <c r="B87" i="5" s="1"/>
  <c r="E76" i="7"/>
  <c r="F76" i="7" s="1"/>
  <c r="B77" i="7" s="1"/>
  <c r="E77" i="7" l="1"/>
  <c r="F77" i="7" s="1"/>
  <c r="B78" i="7"/>
  <c r="E87" i="5"/>
  <c r="F87" i="5" s="1"/>
  <c r="B88" i="5" s="1"/>
  <c r="E76" i="6"/>
  <c r="F76" i="6" s="1"/>
  <c r="B77" i="6"/>
  <c r="E88" i="5" l="1"/>
  <c r="F88" i="5" s="1"/>
  <c r="B89" i="5" s="1"/>
  <c r="E77" i="6"/>
  <c r="F77" i="6" s="1"/>
  <c r="B78" i="6" s="1"/>
  <c r="E78" i="7"/>
  <c r="F78" i="7" s="1"/>
  <c r="B79" i="7" s="1"/>
  <c r="E79" i="7" l="1"/>
  <c r="F79" i="7" s="1"/>
  <c r="B80" i="7"/>
  <c r="E78" i="6"/>
  <c r="F78" i="6" s="1"/>
  <c r="B79" i="6" s="1"/>
  <c r="E89" i="5"/>
  <c r="F89" i="5" s="1"/>
  <c r="B90" i="5" s="1"/>
  <c r="E90" i="5" l="1"/>
  <c r="F90" i="5" s="1"/>
  <c r="B91" i="5"/>
  <c r="E79" i="6"/>
  <c r="F79" i="6" s="1"/>
  <c r="B80" i="6" s="1"/>
  <c r="E80" i="7"/>
  <c r="F80" i="7" s="1"/>
  <c r="B81" i="7" s="1"/>
  <c r="E81" i="7" l="1"/>
  <c r="F81" i="7" s="1"/>
  <c r="B82" i="7"/>
  <c r="E80" i="6"/>
  <c r="F80" i="6" s="1"/>
  <c r="B81" i="6" s="1"/>
  <c r="E91" i="5"/>
  <c r="F91" i="5" s="1"/>
  <c r="B92" i="5" s="1"/>
  <c r="E92" i="5" l="1"/>
  <c r="F92" i="5" s="1"/>
  <c r="B93" i="5"/>
  <c r="E81" i="6"/>
  <c r="F81" i="6" s="1"/>
  <c r="B82" i="6"/>
  <c r="E82" i="7"/>
  <c r="F82" i="7" s="1"/>
  <c r="B83" i="7" s="1"/>
  <c r="E83" i="7" l="1"/>
  <c r="F83" i="7" s="1"/>
  <c r="B84" i="7"/>
  <c r="E82" i="6"/>
  <c r="F82" i="6" s="1"/>
  <c r="B83" i="6" s="1"/>
  <c r="E93" i="5"/>
  <c r="F93" i="5" s="1"/>
  <c r="B94" i="5" s="1"/>
  <c r="E94" i="5" l="1"/>
  <c r="F94" i="5" s="1"/>
  <c r="B95" i="5"/>
  <c r="E83" i="6"/>
  <c r="F83" i="6" s="1"/>
  <c r="B84" i="6" s="1"/>
  <c r="E84" i="7"/>
  <c r="F84" i="7" s="1"/>
  <c r="B85" i="7" s="1"/>
  <c r="E85" i="7" l="1"/>
  <c r="F85" i="7" s="1"/>
  <c r="B86" i="7"/>
  <c r="E84" i="6"/>
  <c r="F84" i="6" s="1"/>
  <c r="B85" i="6" s="1"/>
  <c r="E95" i="5"/>
  <c r="F95" i="5" s="1"/>
  <c r="B96" i="5" s="1"/>
  <c r="E96" i="5" l="1"/>
  <c r="F96" i="5" s="1"/>
  <c r="B97" i="5" s="1"/>
  <c r="E85" i="6"/>
  <c r="F85" i="6" s="1"/>
  <c r="B86" i="6" s="1"/>
  <c r="E86" i="7"/>
  <c r="F86" i="7" s="1"/>
  <c r="B87" i="7" s="1"/>
  <c r="E87" i="7" l="1"/>
  <c r="F87" i="7" s="1"/>
  <c r="B88" i="7"/>
  <c r="E86" i="6"/>
  <c r="F86" i="6" s="1"/>
  <c r="B87" i="6" s="1"/>
  <c r="E97" i="5"/>
  <c r="F97" i="5" s="1"/>
  <c r="B98" i="5" s="1"/>
  <c r="E98" i="5" l="1"/>
  <c r="F98" i="5" s="1"/>
  <c r="B99" i="5"/>
  <c r="E87" i="6"/>
  <c r="F87" i="6" s="1"/>
  <c r="B88" i="6" s="1"/>
  <c r="E88" i="7"/>
  <c r="F88" i="7" s="1"/>
  <c r="B89" i="7" s="1"/>
  <c r="E89" i="7" l="1"/>
  <c r="F89" i="7" s="1"/>
  <c r="B90" i="7"/>
  <c r="E88" i="6"/>
  <c r="F88" i="6" s="1"/>
  <c r="B89" i="6" s="1"/>
  <c r="E99" i="5"/>
  <c r="F99" i="5" s="1"/>
  <c r="B100" i="5" s="1"/>
  <c r="E100" i="5" l="1"/>
  <c r="F100" i="5" s="1"/>
  <c r="B101" i="5"/>
  <c r="E89" i="6"/>
  <c r="F89" i="6" s="1"/>
  <c r="B90" i="6" s="1"/>
  <c r="E90" i="7"/>
  <c r="F90" i="7" s="1"/>
  <c r="B91" i="7" s="1"/>
  <c r="E91" i="7" l="1"/>
  <c r="F91" i="7" s="1"/>
  <c r="B92" i="7"/>
  <c r="E90" i="6"/>
  <c r="F90" i="6" s="1"/>
  <c r="B91" i="6" s="1"/>
  <c r="E101" i="5"/>
  <c r="F101" i="5" s="1"/>
  <c r="B102" i="5" s="1"/>
  <c r="E102" i="5" l="1"/>
  <c r="F102" i="5" s="1"/>
  <c r="B103" i="5"/>
  <c r="E91" i="6"/>
  <c r="F91" i="6" s="1"/>
  <c r="B92" i="6" s="1"/>
  <c r="E92" i="7"/>
  <c r="F92" i="7" s="1"/>
  <c r="B93" i="7" s="1"/>
  <c r="E93" i="7" l="1"/>
  <c r="F93" i="7" s="1"/>
  <c r="B94" i="7"/>
  <c r="E92" i="6"/>
  <c r="F92" i="6" s="1"/>
  <c r="B93" i="6" s="1"/>
  <c r="E103" i="5"/>
  <c r="F103" i="5" s="1"/>
  <c r="B104" i="5" s="1"/>
  <c r="E104" i="5" l="1"/>
  <c r="F104" i="5" s="1"/>
  <c r="B105" i="5" s="1"/>
  <c r="E93" i="6"/>
  <c r="F93" i="6" s="1"/>
  <c r="B94" i="6"/>
  <c r="E94" i="7"/>
  <c r="F94" i="7" s="1"/>
  <c r="B95" i="7" s="1"/>
  <c r="E95" i="7" l="1"/>
  <c r="F95" i="7" s="1"/>
  <c r="B96" i="7" s="1"/>
  <c r="E105" i="5"/>
  <c r="F105" i="5" s="1"/>
  <c r="B106" i="5"/>
  <c r="E94" i="6"/>
  <c r="F94" i="6" s="1"/>
  <c r="B95" i="6" s="1"/>
  <c r="E95" i="6" l="1"/>
  <c r="F95" i="6" s="1"/>
  <c r="B96" i="6" s="1"/>
  <c r="E96" i="7"/>
  <c r="F96" i="7" s="1"/>
  <c r="B97" i="7" s="1"/>
  <c r="E106" i="5"/>
  <c r="F106" i="5" s="1"/>
  <c r="B107" i="5" s="1"/>
  <c r="E97" i="7" l="1"/>
  <c r="F97" i="7" s="1"/>
  <c r="B98" i="7" s="1"/>
  <c r="E107" i="5"/>
  <c r="F107" i="5" s="1"/>
  <c r="B108" i="5" s="1"/>
  <c r="E96" i="6"/>
  <c r="F96" i="6" s="1"/>
  <c r="B97" i="6"/>
  <c r="E108" i="5" l="1"/>
  <c r="F108" i="5" s="1"/>
  <c r="B109" i="5" s="1"/>
  <c r="E98" i="7"/>
  <c r="F98" i="7" s="1"/>
  <c r="B99" i="7" s="1"/>
  <c r="E97" i="6"/>
  <c r="F97" i="6" s="1"/>
  <c r="B98" i="6"/>
  <c r="E109" i="5" l="1"/>
  <c r="F109" i="5" s="1"/>
  <c r="B110" i="5" s="1"/>
  <c r="E99" i="7"/>
  <c r="F99" i="7" s="1"/>
  <c r="B100" i="7"/>
  <c r="E98" i="6"/>
  <c r="F98" i="6" s="1"/>
  <c r="B99" i="6" s="1"/>
  <c r="E110" i="5" l="1"/>
  <c r="F110" i="5" s="1"/>
  <c r="B111" i="5" s="1"/>
  <c r="E99" i="6"/>
  <c r="F99" i="6" s="1"/>
  <c r="B100" i="6" s="1"/>
  <c r="B101" i="7"/>
  <c r="E100" i="7"/>
  <c r="F100" i="7" s="1"/>
  <c r="B101" i="6" l="1"/>
  <c r="E100" i="6"/>
  <c r="F100" i="6" s="1"/>
  <c r="E111" i="5"/>
  <c r="F111" i="5" s="1"/>
  <c r="B112" i="5" s="1"/>
  <c r="E101" i="7"/>
  <c r="F101" i="7" s="1"/>
  <c r="B102" i="7" s="1"/>
  <c r="E102" i="7" l="1"/>
  <c r="F102" i="7" s="1"/>
  <c r="B103" i="7" s="1"/>
  <c r="B113" i="5"/>
  <c r="E112" i="5"/>
  <c r="F112" i="5" s="1"/>
  <c r="E101" i="6"/>
  <c r="F101" i="6" s="1"/>
  <c r="B102" i="6" s="1"/>
  <c r="E102" i="6" l="1"/>
  <c r="F102" i="6" s="1"/>
  <c r="B103" i="6" s="1"/>
  <c r="E103" i="7"/>
  <c r="F103" i="7" s="1"/>
  <c r="B104" i="7"/>
  <c r="E113" i="5"/>
  <c r="F113" i="5" s="1"/>
  <c r="B114" i="5" s="1"/>
  <c r="E114" i="5" l="1"/>
  <c r="F114" i="5" s="1"/>
  <c r="B115" i="5" s="1"/>
  <c r="E103" i="6"/>
  <c r="F103" i="6" s="1"/>
  <c r="B104" i="6" s="1"/>
  <c r="B105" i="7"/>
  <c r="E104" i="7"/>
  <c r="F104" i="7" s="1"/>
  <c r="B116" i="5" l="1"/>
  <c r="E115" i="5"/>
  <c r="F115" i="5" s="1"/>
  <c r="E104" i="6"/>
  <c r="F104" i="6" s="1"/>
  <c r="B105" i="6" s="1"/>
  <c r="E105" i="7"/>
  <c r="F105" i="7" s="1"/>
  <c r="B106" i="7" s="1"/>
  <c r="E106" i="7" l="1"/>
  <c r="F106" i="7" s="1"/>
  <c r="B107" i="7" s="1"/>
  <c r="E105" i="6"/>
  <c r="F105" i="6" s="1"/>
  <c r="B106" i="6" s="1"/>
  <c r="E116" i="5"/>
  <c r="F116" i="5" s="1"/>
  <c r="B117" i="5" s="1"/>
  <c r="E106" i="6" l="1"/>
  <c r="F106" i="6" s="1"/>
  <c r="B107" i="6" s="1"/>
  <c r="E117" i="5"/>
  <c r="F117" i="5" s="1"/>
  <c r="B118" i="5" s="1"/>
  <c r="E107" i="7"/>
  <c r="F107" i="7" s="1"/>
  <c r="B108" i="7" s="1"/>
  <c r="E108" i="7" l="1"/>
  <c r="F108" i="7" s="1"/>
  <c r="B109" i="7" s="1"/>
  <c r="E118" i="5"/>
  <c r="F118" i="5" s="1"/>
  <c r="B119" i="5"/>
  <c r="E107" i="6"/>
  <c r="F107" i="6" s="1"/>
  <c r="B108" i="6"/>
  <c r="E109" i="7" l="1"/>
  <c r="F109" i="7" s="1"/>
  <c r="B110" i="7" s="1"/>
  <c r="E108" i="6"/>
  <c r="F108" i="6" s="1"/>
  <c r="B109" i="6" s="1"/>
  <c r="E119" i="5"/>
  <c r="F119" i="5" s="1"/>
  <c r="B120" i="5" s="1"/>
  <c r="E109" i="6" l="1"/>
  <c r="F109" i="6" s="1"/>
  <c r="B110" i="6"/>
  <c r="E120" i="5"/>
  <c r="F120" i="5" s="1"/>
  <c r="B121" i="5" s="1"/>
  <c r="E110" i="7"/>
  <c r="F110" i="7" s="1"/>
  <c r="B111" i="7" s="1"/>
  <c r="E111" i="7" l="1"/>
  <c r="F111" i="7" s="1"/>
  <c r="B112" i="7" s="1"/>
  <c r="E121" i="5"/>
  <c r="F121" i="5" s="1"/>
  <c r="B122" i="5"/>
  <c r="E110" i="6"/>
  <c r="F110" i="6" s="1"/>
  <c r="B111" i="6" s="1"/>
  <c r="E112" i="7" l="1"/>
  <c r="F112" i="7" s="1"/>
  <c r="B113" i="7" s="1"/>
  <c r="E111" i="6"/>
  <c r="F111" i="6" s="1"/>
  <c r="B112" i="6"/>
  <c r="E122" i="5"/>
  <c r="F122" i="5" s="1"/>
  <c r="B123" i="5" s="1"/>
  <c r="E113" i="7" l="1"/>
  <c r="F113" i="7" s="1"/>
  <c r="B114" i="7" s="1"/>
  <c r="E123" i="5"/>
  <c r="F123" i="5" s="1"/>
  <c r="B124" i="5" s="1"/>
  <c r="B113" i="6"/>
  <c r="E112" i="6"/>
  <c r="F112" i="6" s="1"/>
  <c r="E124" i="5" l="1"/>
  <c r="F124" i="5" s="1"/>
  <c r="B125" i="5" s="1"/>
  <c r="E114" i="7"/>
  <c r="F114" i="7" s="1"/>
  <c r="B115" i="7"/>
  <c r="E113" i="6"/>
  <c r="F113" i="6" s="1"/>
  <c r="B114" i="6" s="1"/>
  <c r="B126" i="5" l="1"/>
  <c r="E125" i="5"/>
  <c r="F125" i="5" s="1"/>
  <c r="E114" i="6"/>
  <c r="F114" i="6" s="1"/>
  <c r="B115" i="6" s="1"/>
  <c r="E115" i="7"/>
  <c r="F115" i="7" s="1"/>
  <c r="B116" i="7" s="1"/>
  <c r="E116" i="7" l="1"/>
  <c r="F116" i="7" s="1"/>
  <c r="B117" i="7" s="1"/>
  <c r="E115" i="6"/>
  <c r="F115" i="6" s="1"/>
  <c r="B116" i="6" s="1"/>
  <c r="E126" i="5"/>
  <c r="F126" i="5" s="1"/>
  <c r="B127" i="5" s="1"/>
  <c r="E117" i="7" l="1"/>
  <c r="F117" i="7" s="1"/>
  <c r="B118" i="7" s="1"/>
  <c r="E127" i="5"/>
  <c r="F127" i="5" s="1"/>
  <c r="B128" i="5" s="1"/>
  <c r="E116" i="6"/>
  <c r="F116" i="6" s="1"/>
  <c r="B117" i="6" s="1"/>
  <c r="E128" i="5" l="1"/>
  <c r="F128" i="5" s="1"/>
  <c r="B129" i="5" s="1"/>
  <c r="E129" i="5" s="1"/>
  <c r="F129" i="5" s="1"/>
  <c r="E117" i="6"/>
  <c r="F117" i="6" s="1"/>
  <c r="B118" i="6"/>
  <c r="E118" i="7"/>
  <c r="F118" i="7" s="1"/>
  <c r="B119" i="7" s="1"/>
  <c r="E119" i="7" l="1"/>
  <c r="F119" i="7" s="1"/>
  <c r="B120" i="7" s="1"/>
  <c r="E118" i="6"/>
  <c r="F118" i="6" s="1"/>
  <c r="B119" i="6" s="1"/>
  <c r="E120" i="7" l="1"/>
  <c r="F120" i="7" s="1"/>
  <c r="B121" i="7" s="1"/>
  <c r="E119" i="6"/>
  <c r="F119" i="6" s="1"/>
  <c r="B120" i="6" s="1"/>
  <c r="B122" i="7" l="1"/>
  <c r="E121" i="7"/>
  <c r="F121" i="7" s="1"/>
  <c r="E120" i="6"/>
  <c r="F120" i="6" s="1"/>
  <c r="B121" i="6" s="1"/>
  <c r="E121" i="6" l="1"/>
  <c r="F121" i="6" s="1"/>
  <c r="B122" i="6" s="1"/>
  <c r="E122" i="7"/>
  <c r="F122" i="7" s="1"/>
  <c r="B123" i="7"/>
  <c r="B123" i="6" l="1"/>
  <c r="E122" i="6"/>
  <c r="F122" i="6" s="1"/>
  <c r="E123" i="7"/>
  <c r="F123" i="7" s="1"/>
  <c r="B124" i="7" s="1"/>
  <c r="B125" i="7" l="1"/>
  <c r="E124" i="7"/>
  <c r="F124" i="7" s="1"/>
  <c r="E123" i="6"/>
  <c r="F123" i="6" s="1"/>
  <c r="B124" i="6" s="1"/>
  <c r="E124" i="6" l="1"/>
  <c r="F124" i="6" s="1"/>
  <c r="B125" i="6" s="1"/>
  <c r="E125" i="7"/>
  <c r="F125" i="7" s="1"/>
  <c r="B126" i="7" s="1"/>
  <c r="E126" i="7" l="1"/>
  <c r="F126" i="7" s="1"/>
  <c r="B127" i="7"/>
  <c r="E125" i="6"/>
  <c r="F125" i="6" s="1"/>
  <c r="B126" i="6" s="1"/>
  <c r="E126" i="6" l="1"/>
  <c r="F126" i="6" s="1"/>
  <c r="B127" i="6" s="1"/>
  <c r="E127" i="7"/>
  <c r="F127" i="7" s="1"/>
  <c r="B128" i="7" s="1"/>
  <c r="E128" i="7" l="1"/>
  <c r="F128" i="7" s="1"/>
  <c r="B129" i="7"/>
  <c r="E127" i="6"/>
  <c r="F127" i="6" s="1"/>
  <c r="B128" i="6"/>
  <c r="E128" i="6" l="1"/>
  <c r="F128" i="6" s="1"/>
  <c r="B129" i="6" s="1"/>
  <c r="E129" i="7"/>
  <c r="E129" i="6" l="1"/>
  <c r="F129" i="7"/>
  <c r="E3" i="7"/>
  <c r="E4" i="7" l="1"/>
  <c r="B130" i="7"/>
  <c r="F129" i="6"/>
  <c r="E130" i="6"/>
  <c r="E3" i="6" s="1"/>
  <c r="F130" i="6" l="1"/>
  <c r="B130" i="6"/>
  <c r="E2" i="6" s="1"/>
  <c r="E4" i="6" s="1"/>
  <c r="E130" i="7"/>
  <c r="F130" i="7" s="1"/>
  <c r="E2" i="7"/>
  <c r="B131" i="7"/>
  <c r="E131" i="7" l="1"/>
  <c r="F131" i="7" s="1"/>
  <c r="B132" i="7" s="1"/>
  <c r="E132" i="7" l="1"/>
  <c r="F132" i="7" s="1"/>
  <c r="B133" i="7" s="1"/>
  <c r="E133" i="7" l="1"/>
  <c r="F133" i="7" s="1"/>
  <c r="B134" i="7" s="1"/>
  <c r="E134" i="7" l="1"/>
  <c r="F134" i="7" s="1"/>
  <c r="B135" i="7" s="1"/>
  <c r="B136" i="7" l="1"/>
  <c r="E135" i="7"/>
  <c r="F135" i="7" s="1"/>
  <c r="E136" i="7" l="1"/>
  <c r="F136" i="7" s="1"/>
  <c r="B137" i="7" s="1"/>
  <c r="E137" i="7" l="1"/>
  <c r="F137" i="7" s="1"/>
  <c r="B138" i="7"/>
  <c r="E138" i="7" l="1"/>
  <c r="F138" i="7" s="1"/>
  <c r="B139" i="7" s="1"/>
  <c r="E139" i="7" l="1"/>
  <c r="F139" i="7" s="1"/>
  <c r="B140" i="7" s="1"/>
  <c r="E140" i="7" l="1"/>
  <c r="F140" i="7" s="1"/>
  <c r="B141" i="7"/>
  <c r="E141" i="7" l="1"/>
  <c r="F141" i="7" s="1"/>
  <c r="B142" i="7"/>
  <c r="E142" i="7" l="1"/>
  <c r="F142" i="7" s="1"/>
  <c r="B143" i="7" s="1"/>
  <c r="E143" i="7" l="1"/>
  <c r="F143" i="7" s="1"/>
  <c r="B144" i="7"/>
  <c r="E144" i="7" l="1"/>
  <c r="F144" i="7" s="1"/>
  <c r="B145" i="7"/>
  <c r="E145" i="7" l="1"/>
  <c r="F145" i="7" s="1"/>
  <c r="B146" i="7"/>
  <c r="E146" i="7" l="1"/>
  <c r="F146" i="7" s="1"/>
  <c r="B147" i="7" s="1"/>
  <c r="E147" i="7" l="1"/>
  <c r="F147" i="7" s="1"/>
  <c r="B148" i="7" s="1"/>
  <c r="E148" i="7" l="1"/>
  <c r="F148" i="7" s="1"/>
  <c r="B149" i="7" s="1"/>
  <c r="E149" i="7" l="1"/>
  <c r="F149" i="7" s="1"/>
  <c r="B150" i="7" s="1"/>
  <c r="E150" i="7" l="1"/>
  <c r="F150" i="7" s="1"/>
  <c r="B151" i="7" s="1"/>
  <c r="E151" i="7" l="1"/>
  <c r="F151" i="7" s="1"/>
  <c r="B152" i="7" s="1"/>
  <c r="E152" i="7" l="1"/>
  <c r="F152" i="7" s="1"/>
  <c r="B153" i="7" s="1"/>
  <c r="E153" i="7" l="1"/>
  <c r="F153" i="7" s="1"/>
  <c r="B154" i="7" s="1"/>
  <c r="E154" i="7" l="1"/>
  <c r="F154" i="7" s="1"/>
  <c r="B155" i="7" s="1"/>
  <c r="E155" i="7" l="1"/>
  <c r="F155" i="7" s="1"/>
  <c r="B156" i="7" s="1"/>
  <c r="E156" i="7" l="1"/>
  <c r="F156" i="7" s="1"/>
  <c r="B157" i="7" s="1"/>
  <c r="E157" i="7" l="1"/>
  <c r="F157" i="7" s="1"/>
  <c r="B158" i="7" s="1"/>
  <c r="E158" i="7" l="1"/>
  <c r="F158" i="7" s="1"/>
  <c r="B159" i="7" s="1"/>
  <c r="E159" i="7" l="1"/>
  <c r="F159" i="7" s="1"/>
  <c r="B160" i="7" s="1"/>
  <c r="E160" i="7" l="1"/>
  <c r="F160" i="7" s="1"/>
  <c r="B161" i="7" s="1"/>
  <c r="E161" i="7" l="1"/>
  <c r="F161" i="7" s="1"/>
  <c r="B162" i="7"/>
  <c r="E162" i="7" l="1"/>
  <c r="F162" i="7" s="1"/>
  <c r="B163" i="7" s="1"/>
  <c r="E163" i="7" l="1"/>
  <c r="F163" i="7" s="1"/>
  <c r="B164" i="7" s="1"/>
  <c r="E164" i="7" l="1"/>
  <c r="F164" i="7" s="1"/>
  <c r="B165" i="7" s="1"/>
  <c r="E165" i="7" l="1"/>
  <c r="F165" i="7" s="1"/>
  <c r="B166" i="7"/>
  <c r="E166" i="7" l="1"/>
  <c r="F166" i="7" s="1"/>
  <c r="B167" i="7" s="1"/>
  <c r="E167" i="7" l="1"/>
  <c r="F167" i="7" s="1"/>
  <c r="B168" i="7" s="1"/>
  <c r="E168" i="7" l="1"/>
  <c r="F168" i="7" s="1"/>
  <c r="B169" i="7" s="1"/>
  <c r="E169" i="7" l="1"/>
  <c r="F169" i="7" s="1"/>
  <c r="B170" i="7" s="1"/>
  <c r="E170" i="7" l="1"/>
  <c r="F170" i="7" s="1"/>
  <c r="B171" i="7" s="1"/>
  <c r="E171" i="7" l="1"/>
  <c r="F171" i="7" s="1"/>
  <c r="B172" i="7" s="1"/>
  <c r="E172" i="7" l="1"/>
  <c r="F172" i="7" s="1"/>
  <c r="B173" i="7"/>
  <c r="E173" i="7" l="1"/>
  <c r="F173" i="7" s="1"/>
  <c r="B174" i="7"/>
  <c r="E174" i="7" l="1"/>
  <c r="F174" i="7" s="1"/>
  <c r="B175" i="7" s="1"/>
  <c r="E175" i="7" l="1"/>
  <c r="F175" i="7" s="1"/>
  <c r="B176" i="7" s="1"/>
  <c r="E176" i="7" l="1"/>
  <c r="F176" i="7" s="1"/>
  <c r="B177" i="7" s="1"/>
  <c r="E177" i="7" l="1"/>
  <c r="F177" i="7" s="1"/>
  <c r="B178" i="7" s="1"/>
  <c r="E178" i="7" l="1"/>
  <c r="F178" i="7" s="1"/>
  <c r="B179" i="7" s="1"/>
  <c r="E179" i="7" l="1"/>
  <c r="F179" i="7" s="1"/>
  <c r="B180" i="7" s="1"/>
  <c r="E180" i="7" l="1"/>
  <c r="F180" i="7" s="1"/>
  <c r="B181" i="7" s="1"/>
  <c r="E181" i="7" l="1"/>
  <c r="F181" i="7" s="1"/>
  <c r="B182" i="7" s="1"/>
  <c r="E182" i="7" l="1"/>
  <c r="F182" i="7" s="1"/>
  <c r="B183" i="7" s="1"/>
  <c r="E183" i="7" l="1"/>
  <c r="F183" i="7" s="1"/>
  <c r="B184" i="7" s="1"/>
  <c r="E184" i="7" l="1"/>
  <c r="F184" i="7" s="1"/>
  <c r="B185" i="7"/>
  <c r="E185" i="7" l="1"/>
  <c r="F185" i="7" s="1"/>
  <c r="B186" i="7"/>
  <c r="E186" i="7" l="1"/>
  <c r="F186" i="7" s="1"/>
  <c r="B187" i="7" s="1"/>
  <c r="E187" i="7" l="1"/>
  <c r="F187" i="7" s="1"/>
  <c r="B188" i="7" s="1"/>
  <c r="E188" i="7" l="1"/>
  <c r="F188" i="7" s="1"/>
  <c r="B189" i="7"/>
  <c r="E189" i="7" l="1"/>
  <c r="F189" i="7" s="1"/>
  <c r="B190" i="7"/>
  <c r="E190" i="7" l="1"/>
  <c r="F190" i="7" s="1"/>
  <c r="B191" i="7" s="1"/>
  <c r="E191" i="7" l="1"/>
  <c r="F191" i="7" s="1"/>
  <c r="B192" i="7" s="1"/>
  <c r="E192" i="7" l="1"/>
  <c r="F192" i="7" s="1"/>
  <c r="B193" i="7"/>
  <c r="E193" i="7" l="1"/>
  <c r="F193" i="7" s="1"/>
  <c r="B194" i="7"/>
  <c r="E194" i="7" l="1"/>
  <c r="F194" i="7" s="1"/>
  <c r="B195" i="7" s="1"/>
  <c r="B196" i="7" l="1"/>
  <c r="E195" i="7"/>
  <c r="F195" i="7" s="1"/>
  <c r="B197" i="7" l="1"/>
  <c r="E196" i="7"/>
  <c r="F196" i="7" s="1"/>
  <c r="E197" i="7" l="1"/>
  <c r="F197" i="7" s="1"/>
  <c r="B198" i="7" s="1"/>
  <c r="E198" i="7" l="1"/>
  <c r="F198" i="7" s="1"/>
  <c r="B199" i="7" s="1"/>
  <c r="E199" i="7" l="1"/>
  <c r="F199" i="7" s="1"/>
  <c r="B200" i="7" s="1"/>
  <c r="E200" i="7" l="1"/>
  <c r="F200" i="7" s="1"/>
  <c r="B201" i="7" s="1"/>
  <c r="E201" i="7" l="1"/>
  <c r="F201" i="7" s="1"/>
  <c r="B202" i="7"/>
  <c r="E202" i="7" l="1"/>
  <c r="F202" i="7" s="1"/>
  <c r="B203" i="7" s="1"/>
  <c r="E203" i="7" l="1"/>
  <c r="F203" i="7" s="1"/>
  <c r="B204" i="7" s="1"/>
  <c r="E204" i="7" l="1"/>
  <c r="F204" i="7" s="1"/>
  <c r="B205" i="7" s="1"/>
  <c r="E205" i="7" l="1"/>
  <c r="F205" i="7" s="1"/>
  <c r="B206" i="7" s="1"/>
  <c r="E206" i="7" l="1"/>
  <c r="F206" i="7" s="1"/>
  <c r="B207" i="7" s="1"/>
  <c r="E207" i="7" l="1"/>
  <c r="F207" i="7" s="1"/>
  <c r="B208" i="7" s="1"/>
  <c r="E208" i="7" l="1"/>
  <c r="F208" i="7" s="1"/>
  <c r="B209" i="7" s="1"/>
  <c r="E209" i="7" l="1"/>
  <c r="F209" i="7" s="1"/>
  <c r="B210" i="7" s="1"/>
  <c r="E210" i="7" l="1"/>
  <c r="F210" i="7" s="1"/>
  <c r="B211" i="7" s="1"/>
  <c r="E211" i="7" l="1"/>
  <c r="F211" i="7" s="1"/>
  <c r="B212" i="7" s="1"/>
  <c r="E212" i="7" l="1"/>
  <c r="F212" i="7" s="1"/>
  <c r="B213" i="7" s="1"/>
  <c r="E213" i="7" l="1"/>
  <c r="F213" i="7" s="1"/>
  <c r="B214" i="7" s="1"/>
  <c r="E214" i="7" l="1"/>
  <c r="F214" i="7" s="1"/>
  <c r="B215" i="7" s="1"/>
  <c r="E215" i="7" l="1"/>
  <c r="F215" i="7" s="1"/>
  <c r="B216" i="7" s="1"/>
  <c r="E216" i="7" l="1"/>
  <c r="F216" i="7" s="1"/>
  <c r="B217" i="7" s="1"/>
  <c r="E217" i="7" l="1"/>
  <c r="F217" i="7" s="1"/>
  <c r="B218" i="7" s="1"/>
  <c r="E218" i="7" l="1"/>
  <c r="F218" i="7" s="1"/>
  <c r="B219" i="7" s="1"/>
  <c r="E219" i="7" l="1"/>
  <c r="F219" i="7" s="1"/>
  <c r="B220" i="7" s="1"/>
  <c r="E220" i="7" l="1"/>
  <c r="F220" i="7" s="1"/>
  <c r="B221" i="7" s="1"/>
  <c r="E221" i="7" l="1"/>
  <c r="F221" i="7" s="1"/>
  <c r="B222" i="7" s="1"/>
  <c r="E222" i="7" l="1"/>
  <c r="F222" i="7" s="1"/>
  <c r="B223" i="7" s="1"/>
  <c r="E223" i="7" l="1"/>
  <c r="F223" i="7" s="1"/>
  <c r="B224" i="7" s="1"/>
  <c r="E224" i="7" l="1"/>
  <c r="F224" i="7" s="1"/>
  <c r="B225" i="7" s="1"/>
  <c r="E225" i="7" l="1"/>
  <c r="F225" i="7" s="1"/>
  <c r="B226" i="7" s="1"/>
  <c r="E226" i="7" l="1"/>
  <c r="F226" i="7" s="1"/>
  <c r="B227" i="7" s="1"/>
  <c r="E227" i="7" l="1"/>
  <c r="F227" i="7" s="1"/>
  <c r="B228" i="7" s="1"/>
  <c r="E228" i="7" l="1"/>
  <c r="F228" i="7" s="1"/>
  <c r="B229" i="7" s="1"/>
  <c r="E229" i="7" l="1"/>
  <c r="F229" i="7" s="1"/>
  <c r="B230" i="7" s="1"/>
  <c r="E230" i="7" l="1"/>
  <c r="F230" i="7" s="1"/>
  <c r="B231" i="7" s="1"/>
  <c r="E231" i="7" l="1"/>
  <c r="F231" i="7" s="1"/>
  <c r="B232" i="7"/>
  <c r="E232" i="7" l="1"/>
  <c r="F232" i="7" s="1"/>
  <c r="B233" i="7" s="1"/>
  <c r="E233" i="7" l="1"/>
  <c r="F233" i="7" s="1"/>
  <c r="B234" i="7" s="1"/>
  <c r="E234" i="7" l="1"/>
  <c r="F234" i="7" s="1"/>
  <c r="B235" i="7" s="1"/>
  <c r="E235" i="7" l="1"/>
  <c r="F235" i="7" s="1"/>
  <c r="B236" i="7" s="1"/>
  <c r="E236" i="7" l="1"/>
  <c r="F236" i="7" s="1"/>
  <c r="B237" i="7" s="1"/>
  <c r="E237" i="7" l="1"/>
  <c r="F237" i="7" s="1"/>
  <c r="B238" i="7"/>
  <c r="E238" i="7" l="1"/>
  <c r="F238" i="7" s="1"/>
  <c r="B239" i="7" s="1"/>
  <c r="E239" i="7" l="1"/>
  <c r="F239" i="7" s="1"/>
  <c r="B240" i="7" s="1"/>
  <c r="E240" i="7" l="1"/>
  <c r="F240" i="7" s="1"/>
  <c r="B241" i="7"/>
  <c r="E241" i="7" l="1"/>
  <c r="F241" i="7" s="1"/>
  <c r="B242" i="7" s="1"/>
  <c r="B243" i="7" l="1"/>
  <c r="E242" i="7"/>
  <c r="F242" i="7" s="1"/>
  <c r="E243" i="7" l="1"/>
  <c r="F243" i="7" s="1"/>
  <c r="B244" i="7" s="1"/>
  <c r="E244" i="7" l="1"/>
  <c r="F244" i="7" s="1"/>
  <c r="B245" i="7" s="1"/>
  <c r="E245" i="7" l="1"/>
  <c r="F245" i="7" s="1"/>
  <c r="B246" i="7" s="1"/>
  <c r="B247" i="7" l="1"/>
  <c r="E246" i="7"/>
  <c r="F246" i="7" s="1"/>
  <c r="B248" i="7" l="1"/>
  <c r="E247" i="7"/>
  <c r="F247" i="7" s="1"/>
  <c r="E248" i="7" l="1"/>
  <c r="F248" i="7" s="1"/>
  <c r="B249" i="7" s="1"/>
  <c r="E249" i="7" l="1"/>
  <c r="F249" i="7" l="1"/>
  <c r="F3" i="7"/>
  <c r="F4" i="7" l="1"/>
  <c r="B250" i="7"/>
  <c r="E250" i="7" l="1"/>
  <c r="F250" i="7" s="1"/>
  <c r="F2" i="7"/>
</calcChain>
</file>

<file path=xl/sharedStrings.xml><?xml version="1.0" encoding="utf-8"?>
<sst xmlns="http://schemas.openxmlformats.org/spreadsheetml/2006/main" count="71" uniqueCount="14">
  <si>
    <t>Kaufpreis</t>
  </si>
  <si>
    <t>Eigenkapital</t>
  </si>
  <si>
    <t>Fremdkapital</t>
  </si>
  <si>
    <t>Zinssatz</t>
  </si>
  <si>
    <t>Annuität</t>
  </si>
  <si>
    <t>Datum</t>
  </si>
  <si>
    <t>Restschuld</t>
  </si>
  <si>
    <t>Zinsen</t>
  </si>
  <si>
    <t>Tilgung</t>
  </si>
  <si>
    <t>Monat</t>
  </si>
  <si>
    <t>10 Jahre:</t>
  </si>
  <si>
    <t>Getilgt</t>
  </si>
  <si>
    <t>Tilgungssatz</t>
  </si>
  <si>
    <t>20 Jahre: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</si>
</sst>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€-407];[Red]\-#,##0\ [$€-407]"/>
    <numFmt numFmtId="165" formatCode="#,##0.00\ [$€-407];[Red]\-#,##0.00\ [$€-407]"/>
    <numFmt numFmtId="166" formatCode="mmm/\ yyyy"/>
  </numFmts>
  <fonts count="3" x14ac:knownFonts="1">
    <font>
      <sz val="10"/>
      <name val="Arial"/>
      <family val="2"/>
    </font>
    <font>
      <sz val="10"/>
      <name val="Mang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0" fillId="2" borderId="0" xfId="0" applyFill="1"/>
    <xf numFmtId="16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/>
    <xf numFmtId="10" fontId="2" fillId="2" borderId="0" xfId="0" applyNumberFormat="1" applyFont="1" applyFill="1"/>
    <xf numFmtId="165" fontId="2" fillId="3" borderId="0" xfId="0" applyNumberFormat="1" applyFont="1" applyFill="1"/>
  </cellXfs>
  <cellStyles count="2">
    <cellStyle name="Explanatory Text" xfId="1" builtinId="53" customBuiltin="1"/>
    <cellStyle name="Normal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6138508656791101"/>
          <c:y val="3.9171019002111299E-2"/>
          <c:w val="0.58116132258266096"/>
          <c:h val="0.86598510945660601"/>
        </c:manualLayout>
      </c:layout>
      <c:lineChart>
        <c:grouping val="standard"/>
        <c:varyColors val="1"/>
        <c:ser>
          <c:idx val="0"/>
          <c:order val="0"/>
          <c:tx>
            <c:strRef>
              <c:f>'Schritt-6'!$B$9</c:f>
              <c:strCache>
                <c:ptCount val="1"/>
                <c:pt idx="0">
                  <c:v>Restschuld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'Schritt-6'!$A$10:$A$250</c:f>
              <c:numCache>
                <c:formatCode>mmm/\ yyyy</c:formatCode>
                <c:ptCount val="241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  <c:pt idx="36">
                  <c:v>43586</c:v>
                </c:pt>
                <c:pt idx="37">
                  <c:v>43617</c:v>
                </c:pt>
                <c:pt idx="38">
                  <c:v>43647</c:v>
                </c:pt>
                <c:pt idx="39">
                  <c:v>43678</c:v>
                </c:pt>
                <c:pt idx="40">
                  <c:v>43709</c:v>
                </c:pt>
                <c:pt idx="41">
                  <c:v>43739</c:v>
                </c:pt>
                <c:pt idx="42">
                  <c:v>43770</c:v>
                </c:pt>
                <c:pt idx="43">
                  <c:v>43800</c:v>
                </c:pt>
                <c:pt idx="44">
                  <c:v>43831</c:v>
                </c:pt>
                <c:pt idx="45">
                  <c:v>43862</c:v>
                </c:pt>
                <c:pt idx="46">
                  <c:v>43891</c:v>
                </c:pt>
                <c:pt idx="47">
                  <c:v>43922</c:v>
                </c:pt>
                <c:pt idx="48">
                  <c:v>43952</c:v>
                </c:pt>
                <c:pt idx="49">
                  <c:v>43983</c:v>
                </c:pt>
                <c:pt idx="50">
                  <c:v>44013</c:v>
                </c:pt>
                <c:pt idx="51">
                  <c:v>44044</c:v>
                </c:pt>
                <c:pt idx="52">
                  <c:v>44075</c:v>
                </c:pt>
                <c:pt idx="53">
                  <c:v>44105</c:v>
                </c:pt>
                <c:pt idx="54">
                  <c:v>44136</c:v>
                </c:pt>
                <c:pt idx="55">
                  <c:v>44166</c:v>
                </c:pt>
                <c:pt idx="56">
                  <c:v>44197</c:v>
                </c:pt>
                <c:pt idx="57">
                  <c:v>44228</c:v>
                </c:pt>
                <c:pt idx="58">
                  <c:v>44256</c:v>
                </c:pt>
                <c:pt idx="59">
                  <c:v>44287</c:v>
                </c:pt>
                <c:pt idx="60">
                  <c:v>44317</c:v>
                </c:pt>
                <c:pt idx="61">
                  <c:v>44348</c:v>
                </c:pt>
                <c:pt idx="62">
                  <c:v>44378</c:v>
                </c:pt>
                <c:pt idx="63">
                  <c:v>44409</c:v>
                </c:pt>
                <c:pt idx="64">
                  <c:v>44440</c:v>
                </c:pt>
                <c:pt idx="65">
                  <c:v>44470</c:v>
                </c:pt>
                <c:pt idx="66">
                  <c:v>44501</c:v>
                </c:pt>
                <c:pt idx="67">
                  <c:v>44531</c:v>
                </c:pt>
                <c:pt idx="68">
                  <c:v>44562</c:v>
                </c:pt>
                <c:pt idx="69">
                  <c:v>44593</c:v>
                </c:pt>
                <c:pt idx="70">
                  <c:v>44621</c:v>
                </c:pt>
                <c:pt idx="71">
                  <c:v>44652</c:v>
                </c:pt>
                <c:pt idx="72">
                  <c:v>44682</c:v>
                </c:pt>
                <c:pt idx="73">
                  <c:v>44713</c:v>
                </c:pt>
                <c:pt idx="74">
                  <c:v>44743</c:v>
                </c:pt>
                <c:pt idx="75">
                  <c:v>44774</c:v>
                </c:pt>
                <c:pt idx="76">
                  <c:v>44805</c:v>
                </c:pt>
                <c:pt idx="77">
                  <c:v>44835</c:v>
                </c:pt>
                <c:pt idx="78">
                  <c:v>44866</c:v>
                </c:pt>
                <c:pt idx="79">
                  <c:v>44896</c:v>
                </c:pt>
                <c:pt idx="80">
                  <c:v>44927</c:v>
                </c:pt>
                <c:pt idx="81">
                  <c:v>44958</c:v>
                </c:pt>
                <c:pt idx="82">
                  <c:v>44986</c:v>
                </c:pt>
                <c:pt idx="83">
                  <c:v>45017</c:v>
                </c:pt>
                <c:pt idx="84">
                  <c:v>45047</c:v>
                </c:pt>
                <c:pt idx="85">
                  <c:v>45078</c:v>
                </c:pt>
                <c:pt idx="86">
                  <c:v>45108</c:v>
                </c:pt>
                <c:pt idx="87">
                  <c:v>45139</c:v>
                </c:pt>
                <c:pt idx="88">
                  <c:v>45170</c:v>
                </c:pt>
                <c:pt idx="89">
                  <c:v>45200</c:v>
                </c:pt>
                <c:pt idx="90">
                  <c:v>45231</c:v>
                </c:pt>
                <c:pt idx="91">
                  <c:v>45261</c:v>
                </c:pt>
                <c:pt idx="92">
                  <c:v>45292</c:v>
                </c:pt>
                <c:pt idx="93">
                  <c:v>45323</c:v>
                </c:pt>
                <c:pt idx="94">
                  <c:v>45352</c:v>
                </c:pt>
                <c:pt idx="95">
                  <c:v>45383</c:v>
                </c:pt>
                <c:pt idx="96">
                  <c:v>45413</c:v>
                </c:pt>
                <c:pt idx="97">
                  <c:v>45444</c:v>
                </c:pt>
                <c:pt idx="98">
                  <c:v>45474</c:v>
                </c:pt>
                <c:pt idx="99">
                  <c:v>45505</c:v>
                </c:pt>
                <c:pt idx="100">
                  <c:v>45536</c:v>
                </c:pt>
                <c:pt idx="101">
                  <c:v>45566</c:v>
                </c:pt>
                <c:pt idx="102">
                  <c:v>45597</c:v>
                </c:pt>
                <c:pt idx="103">
                  <c:v>45627</c:v>
                </c:pt>
                <c:pt idx="104">
                  <c:v>45658</c:v>
                </c:pt>
                <c:pt idx="105">
                  <c:v>45689</c:v>
                </c:pt>
                <c:pt idx="106">
                  <c:v>45717</c:v>
                </c:pt>
                <c:pt idx="107">
                  <c:v>45748</c:v>
                </c:pt>
                <c:pt idx="108">
                  <c:v>45778</c:v>
                </c:pt>
                <c:pt idx="109">
                  <c:v>45809</c:v>
                </c:pt>
                <c:pt idx="110">
                  <c:v>45839</c:v>
                </c:pt>
                <c:pt idx="111">
                  <c:v>45870</c:v>
                </c:pt>
                <c:pt idx="112">
                  <c:v>45901</c:v>
                </c:pt>
                <c:pt idx="113">
                  <c:v>45931</c:v>
                </c:pt>
                <c:pt idx="114">
                  <c:v>45962</c:v>
                </c:pt>
                <c:pt idx="115">
                  <c:v>45992</c:v>
                </c:pt>
                <c:pt idx="116">
                  <c:v>46023</c:v>
                </c:pt>
                <c:pt idx="117">
                  <c:v>46054</c:v>
                </c:pt>
                <c:pt idx="118">
                  <c:v>46082</c:v>
                </c:pt>
                <c:pt idx="119">
                  <c:v>46113</c:v>
                </c:pt>
                <c:pt idx="120">
                  <c:v>46143</c:v>
                </c:pt>
                <c:pt idx="121">
                  <c:v>46174</c:v>
                </c:pt>
                <c:pt idx="122">
                  <c:v>46204</c:v>
                </c:pt>
                <c:pt idx="123">
                  <c:v>46235</c:v>
                </c:pt>
                <c:pt idx="124">
                  <c:v>46266</c:v>
                </c:pt>
                <c:pt idx="125">
                  <c:v>46296</c:v>
                </c:pt>
                <c:pt idx="126">
                  <c:v>46327</c:v>
                </c:pt>
                <c:pt idx="127">
                  <c:v>46357</c:v>
                </c:pt>
                <c:pt idx="128">
                  <c:v>46388</c:v>
                </c:pt>
                <c:pt idx="129">
                  <c:v>46419</c:v>
                </c:pt>
                <c:pt idx="130">
                  <c:v>46447</c:v>
                </c:pt>
                <c:pt idx="131">
                  <c:v>46478</c:v>
                </c:pt>
                <c:pt idx="132">
                  <c:v>46508</c:v>
                </c:pt>
                <c:pt idx="133">
                  <c:v>46539</c:v>
                </c:pt>
                <c:pt idx="134">
                  <c:v>46569</c:v>
                </c:pt>
                <c:pt idx="135">
                  <c:v>46600</c:v>
                </c:pt>
                <c:pt idx="136">
                  <c:v>46631</c:v>
                </c:pt>
                <c:pt idx="137">
                  <c:v>46661</c:v>
                </c:pt>
                <c:pt idx="138">
                  <c:v>46692</c:v>
                </c:pt>
                <c:pt idx="139">
                  <c:v>46722</c:v>
                </c:pt>
                <c:pt idx="140">
                  <c:v>46753</c:v>
                </c:pt>
                <c:pt idx="141">
                  <c:v>46784</c:v>
                </c:pt>
                <c:pt idx="142">
                  <c:v>46813</c:v>
                </c:pt>
                <c:pt idx="143">
                  <c:v>46844</c:v>
                </c:pt>
                <c:pt idx="144">
                  <c:v>46874</c:v>
                </c:pt>
                <c:pt idx="145">
                  <c:v>46905</c:v>
                </c:pt>
                <c:pt idx="146">
                  <c:v>46935</c:v>
                </c:pt>
                <c:pt idx="147">
                  <c:v>46966</c:v>
                </c:pt>
                <c:pt idx="148">
                  <c:v>46997</c:v>
                </c:pt>
                <c:pt idx="149">
                  <c:v>47027</c:v>
                </c:pt>
                <c:pt idx="150">
                  <c:v>47058</c:v>
                </c:pt>
                <c:pt idx="151">
                  <c:v>47088</c:v>
                </c:pt>
                <c:pt idx="152">
                  <c:v>47119</c:v>
                </c:pt>
                <c:pt idx="153">
                  <c:v>47150</c:v>
                </c:pt>
                <c:pt idx="154">
                  <c:v>47178</c:v>
                </c:pt>
                <c:pt idx="155">
                  <c:v>47209</c:v>
                </c:pt>
                <c:pt idx="156">
                  <c:v>47239</c:v>
                </c:pt>
                <c:pt idx="157">
                  <c:v>47270</c:v>
                </c:pt>
                <c:pt idx="158">
                  <c:v>47300</c:v>
                </c:pt>
                <c:pt idx="159">
                  <c:v>47331</c:v>
                </c:pt>
                <c:pt idx="160">
                  <c:v>47362</c:v>
                </c:pt>
                <c:pt idx="161">
                  <c:v>47392</c:v>
                </c:pt>
                <c:pt idx="162">
                  <c:v>47423</c:v>
                </c:pt>
                <c:pt idx="163">
                  <c:v>47453</c:v>
                </c:pt>
                <c:pt idx="164">
                  <c:v>47484</c:v>
                </c:pt>
                <c:pt idx="165">
                  <c:v>47515</c:v>
                </c:pt>
                <c:pt idx="166">
                  <c:v>47543</c:v>
                </c:pt>
                <c:pt idx="167">
                  <c:v>47574</c:v>
                </c:pt>
                <c:pt idx="168">
                  <c:v>47604</c:v>
                </c:pt>
                <c:pt idx="169">
                  <c:v>47635</c:v>
                </c:pt>
                <c:pt idx="170">
                  <c:v>47665</c:v>
                </c:pt>
                <c:pt idx="171">
                  <c:v>47696</c:v>
                </c:pt>
                <c:pt idx="172">
                  <c:v>47727</c:v>
                </c:pt>
                <c:pt idx="173">
                  <c:v>47757</c:v>
                </c:pt>
                <c:pt idx="174">
                  <c:v>47788</c:v>
                </c:pt>
                <c:pt idx="175">
                  <c:v>47818</c:v>
                </c:pt>
                <c:pt idx="176">
                  <c:v>47849</c:v>
                </c:pt>
                <c:pt idx="177">
                  <c:v>47880</c:v>
                </c:pt>
                <c:pt idx="178">
                  <c:v>47908</c:v>
                </c:pt>
                <c:pt idx="179">
                  <c:v>47939</c:v>
                </c:pt>
                <c:pt idx="180">
                  <c:v>47969</c:v>
                </c:pt>
                <c:pt idx="181">
                  <c:v>48000</c:v>
                </c:pt>
                <c:pt idx="182">
                  <c:v>48030</c:v>
                </c:pt>
                <c:pt idx="183">
                  <c:v>48061</c:v>
                </c:pt>
                <c:pt idx="184">
                  <c:v>48092</c:v>
                </c:pt>
                <c:pt idx="185">
                  <c:v>48122</c:v>
                </c:pt>
                <c:pt idx="186">
                  <c:v>48153</c:v>
                </c:pt>
                <c:pt idx="187">
                  <c:v>48183</c:v>
                </c:pt>
                <c:pt idx="188">
                  <c:v>48214</c:v>
                </c:pt>
                <c:pt idx="189">
                  <c:v>48245</c:v>
                </c:pt>
                <c:pt idx="190">
                  <c:v>48274</c:v>
                </c:pt>
                <c:pt idx="191">
                  <c:v>48305</c:v>
                </c:pt>
                <c:pt idx="192">
                  <c:v>48335</c:v>
                </c:pt>
                <c:pt idx="193">
                  <c:v>48366</c:v>
                </c:pt>
                <c:pt idx="194">
                  <c:v>48396</c:v>
                </c:pt>
                <c:pt idx="195">
                  <c:v>48427</c:v>
                </c:pt>
                <c:pt idx="196">
                  <c:v>48458</c:v>
                </c:pt>
                <c:pt idx="197">
                  <c:v>48488</c:v>
                </c:pt>
                <c:pt idx="198">
                  <c:v>48519</c:v>
                </c:pt>
                <c:pt idx="199">
                  <c:v>48549</c:v>
                </c:pt>
                <c:pt idx="200">
                  <c:v>48580</c:v>
                </c:pt>
                <c:pt idx="201">
                  <c:v>48611</c:v>
                </c:pt>
                <c:pt idx="202">
                  <c:v>48639</c:v>
                </c:pt>
                <c:pt idx="203">
                  <c:v>48670</c:v>
                </c:pt>
                <c:pt idx="204">
                  <c:v>48700</c:v>
                </c:pt>
                <c:pt idx="205">
                  <c:v>48731</c:v>
                </c:pt>
                <c:pt idx="206">
                  <c:v>48761</c:v>
                </c:pt>
                <c:pt idx="207">
                  <c:v>48792</c:v>
                </c:pt>
                <c:pt idx="208">
                  <c:v>48823</c:v>
                </c:pt>
                <c:pt idx="209">
                  <c:v>48853</c:v>
                </c:pt>
                <c:pt idx="210">
                  <c:v>48884</c:v>
                </c:pt>
                <c:pt idx="211">
                  <c:v>48914</c:v>
                </c:pt>
                <c:pt idx="212">
                  <c:v>48945</c:v>
                </c:pt>
                <c:pt idx="213">
                  <c:v>48976</c:v>
                </c:pt>
                <c:pt idx="214">
                  <c:v>49004</c:v>
                </c:pt>
                <c:pt idx="215">
                  <c:v>49035</c:v>
                </c:pt>
                <c:pt idx="216">
                  <c:v>49065</c:v>
                </c:pt>
                <c:pt idx="217">
                  <c:v>49096</c:v>
                </c:pt>
                <c:pt idx="218">
                  <c:v>49126</c:v>
                </c:pt>
                <c:pt idx="219">
                  <c:v>49157</c:v>
                </c:pt>
                <c:pt idx="220">
                  <c:v>49188</c:v>
                </c:pt>
                <c:pt idx="221">
                  <c:v>49218</c:v>
                </c:pt>
                <c:pt idx="222">
                  <c:v>49249</c:v>
                </c:pt>
                <c:pt idx="223">
                  <c:v>49279</c:v>
                </c:pt>
                <c:pt idx="224">
                  <c:v>49310</c:v>
                </c:pt>
                <c:pt idx="225">
                  <c:v>49341</c:v>
                </c:pt>
                <c:pt idx="226">
                  <c:v>49369</c:v>
                </c:pt>
                <c:pt idx="227">
                  <c:v>49400</c:v>
                </c:pt>
                <c:pt idx="228">
                  <c:v>49430</c:v>
                </c:pt>
                <c:pt idx="229">
                  <c:v>49461</c:v>
                </c:pt>
                <c:pt idx="230">
                  <c:v>49491</c:v>
                </c:pt>
                <c:pt idx="231">
                  <c:v>49522</c:v>
                </c:pt>
                <c:pt idx="232">
                  <c:v>49553</c:v>
                </c:pt>
                <c:pt idx="233">
                  <c:v>49583</c:v>
                </c:pt>
                <c:pt idx="234">
                  <c:v>49614</c:v>
                </c:pt>
                <c:pt idx="235">
                  <c:v>49644</c:v>
                </c:pt>
                <c:pt idx="236">
                  <c:v>49675</c:v>
                </c:pt>
                <c:pt idx="237">
                  <c:v>49706</c:v>
                </c:pt>
                <c:pt idx="238">
                  <c:v>49735</c:v>
                </c:pt>
                <c:pt idx="239">
                  <c:v>49766</c:v>
                </c:pt>
                <c:pt idx="240">
                  <c:v>49796</c:v>
                </c:pt>
              </c:numCache>
            </c:numRef>
          </c:cat>
          <c:val>
            <c:numRef>
              <c:f>'Schritt-6'!$B$10:$B$250</c:f>
              <c:numCache>
                <c:formatCode>#,##0.00\ [$€-407];[Red]\-#,##0.00\ [$€-407]</c:formatCode>
                <c:ptCount val="241"/>
                <c:pt idx="0">
                  <c:v>335000</c:v>
                </c:pt>
                <c:pt idx="1">
                  <c:v>334397.91666666669</c:v>
                </c:pt>
                <c:pt idx="2">
                  <c:v>333794.57899305556</c:v>
                </c:pt>
                <c:pt idx="3">
                  <c:v>333189.98436595779</c:v>
                </c:pt>
                <c:pt idx="4">
                  <c:v>332584.13016672019</c:v>
                </c:pt>
                <c:pt idx="5">
                  <c:v>331977.0137712342</c:v>
                </c:pt>
                <c:pt idx="6">
                  <c:v>331368.63254992425</c:v>
                </c:pt>
                <c:pt idx="7">
                  <c:v>330758.98386773659</c:v>
                </c:pt>
                <c:pt idx="8">
                  <c:v>330148.06508412771</c:v>
                </c:pt>
                <c:pt idx="9">
                  <c:v>329535.87355305295</c:v>
                </c:pt>
                <c:pt idx="10">
                  <c:v>328922.40662295517</c:v>
                </c:pt>
                <c:pt idx="11">
                  <c:v>328307.66163675301</c:v>
                </c:pt>
                <c:pt idx="12">
                  <c:v>327691.63593182957</c:v>
                </c:pt>
                <c:pt idx="13">
                  <c:v>327074.32684002089</c:v>
                </c:pt>
                <c:pt idx="14">
                  <c:v>326455.73168760428</c:v>
                </c:pt>
                <c:pt idx="15">
                  <c:v>325835.8477952868</c:v>
                </c:pt>
                <c:pt idx="16">
                  <c:v>325214.67247819365</c:v>
                </c:pt>
                <c:pt idx="17">
                  <c:v>324592.20304585656</c:v>
                </c:pt>
                <c:pt idx="18">
                  <c:v>323968.43680220208</c:v>
                </c:pt>
                <c:pt idx="19">
                  <c:v>323343.37104554003</c:v>
                </c:pt>
                <c:pt idx="20">
                  <c:v>322717.0030685516</c:v>
                </c:pt>
                <c:pt idx="21">
                  <c:v>322089.33015827776</c:v>
                </c:pt>
                <c:pt idx="22">
                  <c:v>321460.3495961075</c:v>
                </c:pt>
                <c:pt idx="23">
                  <c:v>320830.05865776603</c:v>
                </c:pt>
                <c:pt idx="24">
                  <c:v>320198.45461330307</c:v>
                </c:pt>
                <c:pt idx="25">
                  <c:v>319565.53472708078</c:v>
                </c:pt>
                <c:pt idx="26">
                  <c:v>318931.29625776218</c:v>
                </c:pt>
                <c:pt idx="27">
                  <c:v>318295.73645829916</c:v>
                </c:pt>
                <c:pt idx="28">
                  <c:v>317658.85257592064</c:v>
                </c:pt>
                <c:pt idx="29">
                  <c:v>317020.64185212046</c:v>
                </c:pt>
                <c:pt idx="30">
                  <c:v>316381.10152264574</c:v>
                </c:pt>
                <c:pt idx="31">
                  <c:v>315740.22881748457</c:v>
                </c:pt>
                <c:pt idx="32">
                  <c:v>315098.02096085431</c:v>
                </c:pt>
                <c:pt idx="33">
                  <c:v>314454.47517118941</c:v>
                </c:pt>
                <c:pt idx="34">
                  <c:v>313809.58866112941</c:v>
                </c:pt>
                <c:pt idx="35">
                  <c:v>313163.35863750678</c:v>
                </c:pt>
                <c:pt idx="36">
                  <c:v>312515.7823013349</c:v>
                </c:pt>
                <c:pt idx="37">
                  <c:v>311866.85684779601</c:v>
                </c:pt>
                <c:pt idx="38">
                  <c:v>311216.5794662289</c:v>
                </c:pt>
                <c:pt idx="39">
                  <c:v>310564.94734011689</c:v>
                </c:pt>
                <c:pt idx="40">
                  <c:v>309911.95764707547</c:v>
                </c:pt>
                <c:pt idx="41">
                  <c:v>309257.60755884019</c:v>
                </c:pt>
                <c:pt idx="42">
                  <c:v>308601.89424125443</c:v>
                </c:pt>
                <c:pt idx="43">
                  <c:v>307944.81485425704</c:v>
                </c:pt>
                <c:pt idx="44">
                  <c:v>307286.36655187007</c:v>
                </c:pt>
                <c:pt idx="45">
                  <c:v>306626.54648218647</c:v>
                </c:pt>
                <c:pt idx="46">
                  <c:v>305965.35178735771</c:v>
                </c:pt>
                <c:pt idx="47">
                  <c:v>305302.77960358135</c:v>
                </c:pt>
                <c:pt idx="48">
                  <c:v>304638.82706108881</c:v>
                </c:pt>
                <c:pt idx="49">
                  <c:v>303973.49128413276</c:v>
                </c:pt>
                <c:pt idx="50">
                  <c:v>303306.76939097472</c:v>
                </c:pt>
                <c:pt idx="51">
                  <c:v>302638.65849387256</c:v>
                </c:pt>
                <c:pt idx="52">
                  <c:v>301969.1556990681</c:v>
                </c:pt>
                <c:pt idx="53">
                  <c:v>301298.25810677448</c:v>
                </c:pt>
                <c:pt idx="54">
                  <c:v>300625.96281116357</c:v>
                </c:pt>
                <c:pt idx="55">
                  <c:v>299952.26690035348</c:v>
                </c:pt>
                <c:pt idx="56">
                  <c:v>299277.16745639587</c:v>
                </c:pt>
                <c:pt idx="57">
                  <c:v>298600.66155526333</c:v>
                </c:pt>
                <c:pt idx="58">
                  <c:v>297922.74626683682</c:v>
                </c:pt>
                <c:pt idx="59">
                  <c:v>297243.41865489271</c:v>
                </c:pt>
                <c:pt idx="60">
                  <c:v>296562.67577709042</c:v>
                </c:pt>
                <c:pt idx="61">
                  <c:v>295880.51468495937</c:v>
                </c:pt>
                <c:pt idx="62">
                  <c:v>295196.93242388638</c:v>
                </c:pt>
                <c:pt idx="63">
                  <c:v>294511.92603310279</c:v>
                </c:pt>
                <c:pt idx="64">
                  <c:v>293825.49254567176</c:v>
                </c:pt>
                <c:pt idx="65">
                  <c:v>293137.62898847525</c:v>
                </c:pt>
                <c:pt idx="66">
                  <c:v>292448.33238220122</c:v>
                </c:pt>
                <c:pt idx="67">
                  <c:v>291757.59974133078</c:v>
                </c:pt>
                <c:pt idx="68">
                  <c:v>291065.4280741252</c:v>
                </c:pt>
                <c:pt idx="69">
                  <c:v>290371.81438261294</c:v>
                </c:pt>
                <c:pt idx="70">
                  <c:v>289676.7556625767</c:v>
                </c:pt>
                <c:pt idx="71">
                  <c:v>288980.24890354043</c:v>
                </c:pt>
                <c:pt idx="72">
                  <c:v>288282.29108875612</c:v>
                </c:pt>
                <c:pt idx="73">
                  <c:v>287582.87919519102</c:v>
                </c:pt>
                <c:pt idx="74">
                  <c:v>286882.01019351435</c:v>
                </c:pt>
                <c:pt idx="75">
                  <c:v>286179.68104808417</c:v>
                </c:pt>
                <c:pt idx="76">
                  <c:v>285475.88871693437</c:v>
                </c:pt>
                <c:pt idx="77">
                  <c:v>284770.63015176129</c:v>
                </c:pt>
                <c:pt idx="78">
                  <c:v>284063.90229791077</c:v>
                </c:pt>
                <c:pt idx="79">
                  <c:v>283355.70209436474</c:v>
                </c:pt>
                <c:pt idx="80">
                  <c:v>282646.02647372801</c:v>
                </c:pt>
                <c:pt idx="81">
                  <c:v>281934.87236221496</c:v>
                </c:pt>
                <c:pt idx="82">
                  <c:v>281222.23667963623</c:v>
                </c:pt>
                <c:pt idx="83">
                  <c:v>280508.11633938545</c:v>
                </c:pt>
                <c:pt idx="84">
                  <c:v>279792.50824842585</c:v>
                </c:pt>
                <c:pt idx="85">
                  <c:v>279075.40930727671</c:v>
                </c:pt>
                <c:pt idx="86">
                  <c:v>278356.8164100002</c:v>
                </c:pt>
                <c:pt idx="87">
                  <c:v>277636.72644418769</c:v>
                </c:pt>
                <c:pt idx="88">
                  <c:v>276915.13629094639</c:v>
                </c:pt>
                <c:pt idx="89">
                  <c:v>276192.04282488587</c:v>
                </c:pt>
                <c:pt idx="90">
                  <c:v>275467.44291410438</c:v>
                </c:pt>
                <c:pt idx="91">
                  <c:v>274741.33342017542</c:v>
                </c:pt>
                <c:pt idx="92">
                  <c:v>274013.71119813411</c:v>
                </c:pt>
                <c:pt idx="93">
                  <c:v>273284.57309646357</c:v>
                </c:pt>
                <c:pt idx="94">
                  <c:v>272553.91595708119</c:v>
                </c:pt>
                <c:pt idx="95">
                  <c:v>271821.73661532509</c:v>
                </c:pt>
                <c:pt idx="96">
                  <c:v>271088.03189994034</c:v>
                </c:pt>
                <c:pt idx="97">
                  <c:v>270352.79863306519</c:v>
                </c:pt>
                <c:pt idx="98">
                  <c:v>269616.03363021743</c:v>
                </c:pt>
                <c:pt idx="99">
                  <c:v>268877.73370028037</c:v>
                </c:pt>
                <c:pt idx="100">
                  <c:v>268137.89564548928</c:v>
                </c:pt>
                <c:pt idx="101">
                  <c:v>267396.51626141736</c:v>
                </c:pt>
                <c:pt idx="102">
                  <c:v>266653.592336962</c:v>
                </c:pt>
                <c:pt idx="103">
                  <c:v>265909.12065433065</c:v>
                </c:pt>
                <c:pt idx="104">
                  <c:v>265163.09798902716</c:v>
                </c:pt>
                <c:pt idx="105">
                  <c:v>264415.52110983763</c:v>
                </c:pt>
                <c:pt idx="106">
                  <c:v>263666.38677881646</c:v>
                </c:pt>
                <c:pt idx="107">
                  <c:v>262915.69175127236</c:v>
                </c:pt>
                <c:pt idx="108">
                  <c:v>262163.43277575419</c:v>
                </c:pt>
                <c:pt idx="109">
                  <c:v>261409.606594037</c:v>
                </c:pt>
                <c:pt idx="110">
                  <c:v>260654.20994110793</c:v>
                </c:pt>
                <c:pt idx="111">
                  <c:v>259897.23954515191</c:v>
                </c:pt>
                <c:pt idx="112">
                  <c:v>259138.69212753765</c:v>
                </c:pt>
                <c:pt idx="113">
                  <c:v>258378.56440280334</c:v>
                </c:pt>
                <c:pt idx="114">
                  <c:v>257616.85307864251</c:v>
                </c:pt>
                <c:pt idx="115">
                  <c:v>256853.55485588967</c:v>
                </c:pt>
                <c:pt idx="116">
                  <c:v>256088.66642850611</c:v>
                </c:pt>
                <c:pt idx="117">
                  <c:v>255322.18448356551</c:v>
                </c:pt>
                <c:pt idx="118">
                  <c:v>254554.1057012396</c:v>
                </c:pt>
                <c:pt idx="119">
                  <c:v>253784.42675478387</c:v>
                </c:pt>
                <c:pt idx="120">
                  <c:v>253013.144310523</c:v>
                </c:pt>
                <c:pt idx="121">
                  <c:v>252240.2550278366</c:v>
                </c:pt>
                <c:pt idx="122">
                  <c:v>251465.7555591446</c:v>
                </c:pt>
                <c:pt idx="123">
                  <c:v>250689.64254989283</c:v>
                </c:pt>
                <c:pt idx="124">
                  <c:v>249911.91263853843</c:v>
                </c:pt>
                <c:pt idx="125">
                  <c:v>249132.56245653538</c:v>
                </c:pt>
                <c:pt idx="126">
                  <c:v>248351.58862831982</c:v>
                </c:pt>
                <c:pt idx="127">
                  <c:v>247568.98777129548</c:v>
                </c:pt>
                <c:pt idx="128">
                  <c:v>246784.75649581902</c:v>
                </c:pt>
                <c:pt idx="129">
                  <c:v>245998.89140518531</c:v>
                </c:pt>
                <c:pt idx="130">
                  <c:v>245211.38909561277</c:v>
                </c:pt>
                <c:pt idx="131">
                  <c:v>244422.24615622862</c:v>
                </c:pt>
                <c:pt idx="132">
                  <c:v>243631.45916905408</c:v>
                </c:pt>
                <c:pt idx="133">
                  <c:v>242839.0247089896</c:v>
                </c:pt>
                <c:pt idx="134">
                  <c:v>242044.93934379998</c:v>
                </c:pt>
                <c:pt idx="135">
                  <c:v>241249.19963409955</c:v>
                </c:pt>
                <c:pt idx="136">
                  <c:v>240451.80213333727</c:v>
                </c:pt>
                <c:pt idx="137">
                  <c:v>239652.74338778172</c:v>
                </c:pt>
                <c:pt idx="138">
                  <c:v>238852.01993650626</c:v>
                </c:pt>
                <c:pt idx="139">
                  <c:v>238049.62831137399</c:v>
                </c:pt>
                <c:pt idx="140">
                  <c:v>237245.56503702269</c:v>
                </c:pt>
                <c:pt idx="141">
                  <c:v>236439.82663084983</c:v>
                </c:pt>
                <c:pt idx="142">
                  <c:v>235632.40960299742</c:v>
                </c:pt>
                <c:pt idx="143">
                  <c:v>234823.310456337</c:v>
                </c:pt>
                <c:pt idx="144">
                  <c:v>234012.52568645438</c:v>
                </c:pt>
                <c:pt idx="145">
                  <c:v>233200.05178163448</c:v>
                </c:pt>
                <c:pt idx="146">
                  <c:v>232385.88522284621</c:v>
                </c:pt>
                <c:pt idx="147">
                  <c:v>231570.02248372714</c:v>
                </c:pt>
                <c:pt idx="148">
                  <c:v>230752.46003056824</c:v>
                </c:pt>
                <c:pt idx="149">
                  <c:v>229933.1943222986</c:v>
                </c:pt>
                <c:pt idx="150">
                  <c:v>229112.22181047004</c:v>
                </c:pt>
                <c:pt idx="151">
                  <c:v>228289.53893924184</c:v>
                </c:pt>
                <c:pt idx="152">
                  <c:v>227465.14214536527</c:v>
                </c:pt>
                <c:pt idx="153">
                  <c:v>226639.02785816812</c:v>
                </c:pt>
                <c:pt idx="154">
                  <c:v>225811.19249953929</c:v>
                </c:pt>
                <c:pt idx="155">
                  <c:v>224981.63248391333</c:v>
                </c:pt>
                <c:pt idx="156">
                  <c:v>224150.34421825482</c:v>
                </c:pt>
                <c:pt idx="157">
                  <c:v>223317.32410204285</c:v>
                </c:pt>
                <c:pt idx="158">
                  <c:v>222482.56852725544</c:v>
                </c:pt>
                <c:pt idx="159">
                  <c:v>221646.0738783539</c:v>
                </c:pt>
                <c:pt idx="160">
                  <c:v>220807.83653226713</c:v>
                </c:pt>
                <c:pt idx="161">
                  <c:v>219967.85285837602</c:v>
                </c:pt>
                <c:pt idx="162">
                  <c:v>219126.11921849762</c:v>
                </c:pt>
                <c:pt idx="163">
                  <c:v>218282.63196686949</c:v>
                </c:pt>
                <c:pt idx="164">
                  <c:v>217437.3874501338</c:v>
                </c:pt>
                <c:pt idx="165">
                  <c:v>216590.38200732158</c:v>
                </c:pt>
                <c:pt idx="166">
                  <c:v>215741.61196983684</c:v>
                </c:pt>
                <c:pt idx="167">
                  <c:v>214891.07366144066</c:v>
                </c:pt>
                <c:pt idx="168">
                  <c:v>214038.76339823534</c:v>
                </c:pt>
                <c:pt idx="169">
                  <c:v>213184.67748864833</c:v>
                </c:pt>
                <c:pt idx="170">
                  <c:v>212328.81223341636</c:v>
                </c:pt>
                <c:pt idx="171">
                  <c:v>211471.1639255693</c:v>
                </c:pt>
                <c:pt idx="172">
                  <c:v>210611.72885041425</c:v>
                </c:pt>
                <c:pt idx="173">
                  <c:v>209750.50328551928</c:v>
                </c:pt>
                <c:pt idx="174">
                  <c:v>208887.48350069745</c:v>
                </c:pt>
                <c:pt idx="175">
                  <c:v>208022.66575799056</c:v>
                </c:pt>
                <c:pt idx="176">
                  <c:v>207156.04631165304</c:v>
                </c:pt>
                <c:pt idx="177">
                  <c:v>206287.62140813566</c:v>
                </c:pt>
                <c:pt idx="178">
                  <c:v>205417.38728606928</c:v>
                </c:pt>
                <c:pt idx="179">
                  <c:v>204545.3401762486</c:v>
                </c:pt>
                <c:pt idx="180">
                  <c:v>203671.4763016158</c:v>
                </c:pt>
                <c:pt idx="181">
                  <c:v>202795.79187724416</c:v>
                </c:pt>
                <c:pt idx="182">
                  <c:v>201918.28311032176</c:v>
                </c:pt>
                <c:pt idx="183">
                  <c:v>201038.94620013493</c:v>
                </c:pt>
                <c:pt idx="184">
                  <c:v>200157.77733805188</c:v>
                </c:pt>
                <c:pt idx="185">
                  <c:v>199274.77270750614</c:v>
                </c:pt>
                <c:pt idx="186">
                  <c:v>198389.92848398013</c:v>
                </c:pt>
                <c:pt idx="187">
                  <c:v>197503.24083498842</c:v>
                </c:pt>
                <c:pt idx="188">
                  <c:v>196614.7059200613</c:v>
                </c:pt>
                <c:pt idx="189">
                  <c:v>195724.3198907281</c:v>
                </c:pt>
                <c:pt idx="190">
                  <c:v>194832.07889050044</c:v>
                </c:pt>
                <c:pt idx="191">
                  <c:v>193937.97905485565</c:v>
                </c:pt>
                <c:pt idx="192">
                  <c:v>193042.01651121993</c:v>
                </c:pt>
                <c:pt idx="193">
                  <c:v>192144.18737895164</c:v>
                </c:pt>
                <c:pt idx="194">
                  <c:v>191244.48776932445</c:v>
                </c:pt>
                <c:pt idx="195">
                  <c:v>190342.91378551055</c:v>
                </c:pt>
                <c:pt idx="196">
                  <c:v>189439.46152256371</c:v>
                </c:pt>
                <c:pt idx="197">
                  <c:v>188534.12706740238</c:v>
                </c:pt>
                <c:pt idx="198">
                  <c:v>187626.90649879281</c:v>
                </c:pt>
                <c:pt idx="199">
                  <c:v>186717.79588733197</c:v>
                </c:pt>
                <c:pt idx="200">
                  <c:v>185806.79129543059</c:v>
                </c:pt>
                <c:pt idx="201">
                  <c:v>184893.88877729609</c:v>
                </c:pt>
                <c:pt idx="202">
                  <c:v>183979.08437891546</c:v>
                </c:pt>
                <c:pt idx="203">
                  <c:v>183062.3741380382</c:v>
                </c:pt>
                <c:pt idx="204">
                  <c:v>182143.75408415913</c:v>
                </c:pt>
                <c:pt idx="205">
                  <c:v>181223.22023850112</c:v>
                </c:pt>
                <c:pt idx="206">
                  <c:v>180300.76861399799</c:v>
                </c:pt>
                <c:pt idx="207">
                  <c:v>179376.39521527715</c:v>
                </c:pt>
                <c:pt idx="208">
                  <c:v>178450.09603864231</c:v>
                </c:pt>
                <c:pt idx="209">
                  <c:v>177521.86707205613</c:v>
                </c:pt>
                <c:pt idx="210">
                  <c:v>176591.70429512291</c:v>
                </c:pt>
                <c:pt idx="211">
                  <c:v>175659.60367907109</c:v>
                </c:pt>
                <c:pt idx="212">
                  <c:v>174725.56118673584</c:v>
                </c:pt>
                <c:pt idx="213">
                  <c:v>173789.57277254155</c:v>
                </c:pt>
                <c:pt idx="214">
                  <c:v>172851.63438248434</c:v>
                </c:pt>
                <c:pt idx="215">
                  <c:v>171911.74195411452</c:v>
                </c:pt>
                <c:pt idx="216">
                  <c:v>170969.89141651892</c:v>
                </c:pt>
                <c:pt idx="217">
                  <c:v>170026.07869030334</c:v>
                </c:pt>
                <c:pt idx="218">
                  <c:v>169080.29968757482</c:v>
                </c:pt>
                <c:pt idx="219">
                  <c:v>168132.55031192393</c:v>
                </c:pt>
                <c:pt idx="220">
                  <c:v>167182.8264584071</c:v>
                </c:pt>
                <c:pt idx="221">
                  <c:v>166231.12401352878</c:v>
                </c:pt>
                <c:pt idx="222">
                  <c:v>165277.43885522362</c:v>
                </c:pt>
                <c:pt idx="223">
                  <c:v>164321.76685283866</c:v>
                </c:pt>
                <c:pt idx="224">
                  <c:v>163364.10386711539</c:v>
                </c:pt>
                <c:pt idx="225">
                  <c:v>162404.44575017187</c:v>
                </c:pt>
                <c:pt idx="226">
                  <c:v>161442.78834548473</c:v>
                </c:pt>
                <c:pt idx="227">
                  <c:v>160479.12748787116</c:v>
                </c:pt>
                <c:pt idx="228">
                  <c:v>159513.4590034709</c:v>
                </c:pt>
                <c:pt idx="229">
                  <c:v>158545.77870972813</c:v>
                </c:pt>
                <c:pt idx="230">
                  <c:v>157576.08241537338</c:v>
                </c:pt>
                <c:pt idx="231">
                  <c:v>156604.3659204054</c:v>
                </c:pt>
                <c:pt idx="232">
                  <c:v>155630.62501607291</c:v>
                </c:pt>
                <c:pt idx="233">
                  <c:v>154654.85548485641</c:v>
                </c:pt>
                <c:pt idx="234">
                  <c:v>153677.05310044985</c:v>
                </c:pt>
                <c:pt idx="235">
                  <c:v>152697.21362774246</c:v>
                </c:pt>
                <c:pt idx="236">
                  <c:v>151715.33282280026</c:v>
                </c:pt>
                <c:pt idx="237">
                  <c:v>150731.40643284775</c:v>
                </c:pt>
                <c:pt idx="238">
                  <c:v>149745.43019624951</c:v>
                </c:pt>
                <c:pt idx="239">
                  <c:v>148757.39984249169</c:v>
                </c:pt>
                <c:pt idx="240">
                  <c:v>147767.31109216355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57237360"/>
        <c:axId val="258283064"/>
      </c:lineChart>
      <c:dateAx>
        <c:axId val="257237360"/>
        <c:scaling>
          <c:orientation val="minMax"/>
        </c:scaling>
        <c:delete val="0"/>
        <c:axPos val="b"/>
        <c:numFmt formatCode="mmm/\ 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de-DE"/>
          </a:p>
        </c:txPr>
        <c:crossAx val="258283064"/>
        <c:crosses val="autoZero"/>
        <c:auto val="1"/>
        <c:lblOffset val="100"/>
        <c:baseTimeUnit val="months"/>
      </c:dateAx>
      <c:valAx>
        <c:axId val="25828306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#,##0.00\ [$€-407];[Red]\-#,##0.00\ [$€-407]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de-DE"/>
          </a:p>
        </c:txPr>
        <c:crossAx val="257237360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view3D>
      <c:rotX val="11"/>
      <c:rotY val="25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area3DChart>
        <c:grouping val="standard"/>
        <c:varyColors val="1"/>
        <c:ser>
          <c:idx val="0"/>
          <c:order val="0"/>
          <c:tx>
            <c:strRef>
              <c:f>'Schritt-6'!$E$9</c:f>
              <c:strCache>
                <c:ptCount val="1"/>
                <c:pt idx="0">
                  <c:v>Zinsen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'Schritt-6'!$D$10:$D$250</c:f>
              <c:numCache>
                <c:formatCode>mmm/\ yyyy</c:formatCode>
                <c:ptCount val="241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  <c:pt idx="36">
                  <c:v>43586</c:v>
                </c:pt>
                <c:pt idx="37">
                  <c:v>43617</c:v>
                </c:pt>
                <c:pt idx="38">
                  <c:v>43647</c:v>
                </c:pt>
                <c:pt idx="39">
                  <c:v>43678</c:v>
                </c:pt>
                <c:pt idx="40">
                  <c:v>43709</c:v>
                </c:pt>
                <c:pt idx="41">
                  <c:v>43739</c:v>
                </c:pt>
                <c:pt idx="42">
                  <c:v>43770</c:v>
                </c:pt>
                <c:pt idx="43">
                  <c:v>43800</c:v>
                </c:pt>
                <c:pt idx="44">
                  <c:v>43831</c:v>
                </c:pt>
                <c:pt idx="45">
                  <c:v>43862</c:v>
                </c:pt>
                <c:pt idx="46">
                  <c:v>43891</c:v>
                </c:pt>
                <c:pt idx="47">
                  <c:v>43922</c:v>
                </c:pt>
                <c:pt idx="48">
                  <c:v>43952</c:v>
                </c:pt>
                <c:pt idx="49">
                  <c:v>43983</c:v>
                </c:pt>
                <c:pt idx="50">
                  <c:v>44013</c:v>
                </c:pt>
                <c:pt idx="51">
                  <c:v>44044</c:v>
                </c:pt>
                <c:pt idx="52">
                  <c:v>44075</c:v>
                </c:pt>
                <c:pt idx="53">
                  <c:v>44105</c:v>
                </c:pt>
                <c:pt idx="54">
                  <c:v>44136</c:v>
                </c:pt>
                <c:pt idx="55">
                  <c:v>44166</c:v>
                </c:pt>
                <c:pt idx="56">
                  <c:v>44197</c:v>
                </c:pt>
                <c:pt idx="57">
                  <c:v>44228</c:v>
                </c:pt>
                <c:pt idx="58">
                  <c:v>44256</c:v>
                </c:pt>
                <c:pt idx="59">
                  <c:v>44287</c:v>
                </c:pt>
                <c:pt idx="60">
                  <c:v>44317</c:v>
                </c:pt>
                <c:pt idx="61">
                  <c:v>44348</c:v>
                </c:pt>
                <c:pt idx="62">
                  <c:v>44378</c:v>
                </c:pt>
                <c:pt idx="63">
                  <c:v>44409</c:v>
                </c:pt>
                <c:pt idx="64">
                  <c:v>44440</c:v>
                </c:pt>
                <c:pt idx="65">
                  <c:v>44470</c:v>
                </c:pt>
                <c:pt idx="66">
                  <c:v>44501</c:v>
                </c:pt>
                <c:pt idx="67">
                  <c:v>44531</c:v>
                </c:pt>
                <c:pt idx="68">
                  <c:v>44562</c:v>
                </c:pt>
                <c:pt idx="69">
                  <c:v>44593</c:v>
                </c:pt>
                <c:pt idx="70">
                  <c:v>44621</c:v>
                </c:pt>
                <c:pt idx="71">
                  <c:v>44652</c:v>
                </c:pt>
                <c:pt idx="72">
                  <c:v>44682</c:v>
                </c:pt>
                <c:pt idx="73">
                  <c:v>44713</c:v>
                </c:pt>
                <c:pt idx="74">
                  <c:v>44743</c:v>
                </c:pt>
                <c:pt idx="75">
                  <c:v>44774</c:v>
                </c:pt>
                <c:pt idx="76">
                  <c:v>44805</c:v>
                </c:pt>
                <c:pt idx="77">
                  <c:v>44835</c:v>
                </c:pt>
                <c:pt idx="78">
                  <c:v>44866</c:v>
                </c:pt>
                <c:pt idx="79">
                  <c:v>44896</c:v>
                </c:pt>
                <c:pt idx="80">
                  <c:v>44927</c:v>
                </c:pt>
                <c:pt idx="81">
                  <c:v>44958</c:v>
                </c:pt>
                <c:pt idx="82">
                  <c:v>44986</c:v>
                </c:pt>
                <c:pt idx="83">
                  <c:v>45017</c:v>
                </c:pt>
                <c:pt idx="84">
                  <c:v>45047</c:v>
                </c:pt>
                <c:pt idx="85">
                  <c:v>45078</c:v>
                </c:pt>
                <c:pt idx="86">
                  <c:v>45108</c:v>
                </c:pt>
                <c:pt idx="87">
                  <c:v>45139</c:v>
                </c:pt>
                <c:pt idx="88">
                  <c:v>45170</c:v>
                </c:pt>
                <c:pt idx="89">
                  <c:v>45200</c:v>
                </c:pt>
                <c:pt idx="90">
                  <c:v>45231</c:v>
                </c:pt>
                <c:pt idx="91">
                  <c:v>45261</c:v>
                </c:pt>
                <c:pt idx="92">
                  <c:v>45292</c:v>
                </c:pt>
                <c:pt idx="93">
                  <c:v>45323</c:v>
                </c:pt>
                <c:pt idx="94">
                  <c:v>45352</c:v>
                </c:pt>
                <c:pt idx="95">
                  <c:v>45383</c:v>
                </c:pt>
                <c:pt idx="96">
                  <c:v>45413</c:v>
                </c:pt>
                <c:pt idx="97">
                  <c:v>45444</c:v>
                </c:pt>
                <c:pt idx="98">
                  <c:v>45474</c:v>
                </c:pt>
                <c:pt idx="99">
                  <c:v>45505</c:v>
                </c:pt>
                <c:pt idx="100">
                  <c:v>45536</c:v>
                </c:pt>
                <c:pt idx="101">
                  <c:v>45566</c:v>
                </c:pt>
                <c:pt idx="102">
                  <c:v>45597</c:v>
                </c:pt>
                <c:pt idx="103">
                  <c:v>45627</c:v>
                </c:pt>
                <c:pt idx="104">
                  <c:v>45658</c:v>
                </c:pt>
                <c:pt idx="105">
                  <c:v>45689</c:v>
                </c:pt>
                <c:pt idx="106">
                  <c:v>45717</c:v>
                </c:pt>
                <c:pt idx="107">
                  <c:v>45748</c:v>
                </c:pt>
                <c:pt idx="108">
                  <c:v>45778</c:v>
                </c:pt>
                <c:pt idx="109">
                  <c:v>45809</c:v>
                </c:pt>
                <c:pt idx="110">
                  <c:v>45839</c:v>
                </c:pt>
                <c:pt idx="111">
                  <c:v>45870</c:v>
                </c:pt>
                <c:pt idx="112">
                  <c:v>45901</c:v>
                </c:pt>
                <c:pt idx="113">
                  <c:v>45931</c:v>
                </c:pt>
                <c:pt idx="114">
                  <c:v>45962</c:v>
                </c:pt>
                <c:pt idx="115">
                  <c:v>45992</c:v>
                </c:pt>
                <c:pt idx="116">
                  <c:v>46023</c:v>
                </c:pt>
                <c:pt idx="117">
                  <c:v>46054</c:v>
                </c:pt>
                <c:pt idx="118">
                  <c:v>46082</c:v>
                </c:pt>
                <c:pt idx="119">
                  <c:v>46113</c:v>
                </c:pt>
                <c:pt idx="120">
                  <c:v>46143</c:v>
                </c:pt>
                <c:pt idx="121">
                  <c:v>46174</c:v>
                </c:pt>
                <c:pt idx="122">
                  <c:v>46204</c:v>
                </c:pt>
                <c:pt idx="123">
                  <c:v>46235</c:v>
                </c:pt>
                <c:pt idx="124">
                  <c:v>46266</c:v>
                </c:pt>
                <c:pt idx="125">
                  <c:v>46296</c:v>
                </c:pt>
                <c:pt idx="126">
                  <c:v>46327</c:v>
                </c:pt>
                <c:pt idx="127">
                  <c:v>46357</c:v>
                </c:pt>
                <c:pt idx="128">
                  <c:v>46388</c:v>
                </c:pt>
                <c:pt idx="129">
                  <c:v>46419</c:v>
                </c:pt>
                <c:pt idx="130">
                  <c:v>46447</c:v>
                </c:pt>
                <c:pt idx="131">
                  <c:v>46478</c:v>
                </c:pt>
                <c:pt idx="132">
                  <c:v>46508</c:v>
                </c:pt>
                <c:pt idx="133">
                  <c:v>46539</c:v>
                </c:pt>
                <c:pt idx="134">
                  <c:v>46569</c:v>
                </c:pt>
                <c:pt idx="135">
                  <c:v>46600</c:v>
                </c:pt>
                <c:pt idx="136">
                  <c:v>46631</c:v>
                </c:pt>
                <c:pt idx="137">
                  <c:v>46661</c:v>
                </c:pt>
                <c:pt idx="138">
                  <c:v>46692</c:v>
                </c:pt>
                <c:pt idx="139">
                  <c:v>46722</c:v>
                </c:pt>
                <c:pt idx="140">
                  <c:v>46753</c:v>
                </c:pt>
                <c:pt idx="141">
                  <c:v>46784</c:v>
                </c:pt>
                <c:pt idx="142">
                  <c:v>46813</c:v>
                </c:pt>
                <c:pt idx="143">
                  <c:v>46844</c:v>
                </c:pt>
                <c:pt idx="144">
                  <c:v>46874</c:v>
                </c:pt>
                <c:pt idx="145">
                  <c:v>46905</c:v>
                </c:pt>
                <c:pt idx="146">
                  <c:v>46935</c:v>
                </c:pt>
                <c:pt idx="147">
                  <c:v>46966</c:v>
                </c:pt>
                <c:pt idx="148">
                  <c:v>46997</c:v>
                </c:pt>
                <c:pt idx="149">
                  <c:v>47027</c:v>
                </c:pt>
                <c:pt idx="150">
                  <c:v>47058</c:v>
                </c:pt>
                <c:pt idx="151">
                  <c:v>47088</c:v>
                </c:pt>
                <c:pt idx="152">
                  <c:v>47119</c:v>
                </c:pt>
                <c:pt idx="153">
                  <c:v>47150</c:v>
                </c:pt>
                <c:pt idx="154">
                  <c:v>47178</c:v>
                </c:pt>
                <c:pt idx="155">
                  <c:v>47209</c:v>
                </c:pt>
                <c:pt idx="156">
                  <c:v>47239</c:v>
                </c:pt>
                <c:pt idx="157">
                  <c:v>47270</c:v>
                </c:pt>
                <c:pt idx="158">
                  <c:v>47300</c:v>
                </c:pt>
                <c:pt idx="159">
                  <c:v>47331</c:v>
                </c:pt>
                <c:pt idx="160">
                  <c:v>47362</c:v>
                </c:pt>
                <c:pt idx="161">
                  <c:v>47392</c:v>
                </c:pt>
                <c:pt idx="162">
                  <c:v>47423</c:v>
                </c:pt>
                <c:pt idx="163">
                  <c:v>47453</c:v>
                </c:pt>
                <c:pt idx="164">
                  <c:v>47484</c:v>
                </c:pt>
                <c:pt idx="165">
                  <c:v>47515</c:v>
                </c:pt>
                <c:pt idx="166">
                  <c:v>47543</c:v>
                </c:pt>
                <c:pt idx="167">
                  <c:v>47574</c:v>
                </c:pt>
                <c:pt idx="168">
                  <c:v>47604</c:v>
                </c:pt>
                <c:pt idx="169">
                  <c:v>47635</c:v>
                </c:pt>
                <c:pt idx="170">
                  <c:v>47665</c:v>
                </c:pt>
                <c:pt idx="171">
                  <c:v>47696</c:v>
                </c:pt>
                <c:pt idx="172">
                  <c:v>47727</c:v>
                </c:pt>
                <c:pt idx="173">
                  <c:v>47757</c:v>
                </c:pt>
                <c:pt idx="174">
                  <c:v>47788</c:v>
                </c:pt>
                <c:pt idx="175">
                  <c:v>47818</c:v>
                </c:pt>
                <c:pt idx="176">
                  <c:v>47849</c:v>
                </c:pt>
                <c:pt idx="177">
                  <c:v>47880</c:v>
                </c:pt>
                <c:pt idx="178">
                  <c:v>47908</c:v>
                </c:pt>
                <c:pt idx="179">
                  <c:v>47939</c:v>
                </c:pt>
                <c:pt idx="180">
                  <c:v>47969</c:v>
                </c:pt>
                <c:pt idx="181">
                  <c:v>48000</c:v>
                </c:pt>
                <c:pt idx="182">
                  <c:v>48030</c:v>
                </c:pt>
                <c:pt idx="183">
                  <c:v>48061</c:v>
                </c:pt>
                <c:pt idx="184">
                  <c:v>48092</c:v>
                </c:pt>
                <c:pt idx="185">
                  <c:v>48122</c:v>
                </c:pt>
                <c:pt idx="186">
                  <c:v>48153</c:v>
                </c:pt>
                <c:pt idx="187">
                  <c:v>48183</c:v>
                </c:pt>
                <c:pt idx="188">
                  <c:v>48214</c:v>
                </c:pt>
                <c:pt idx="189">
                  <c:v>48245</c:v>
                </c:pt>
                <c:pt idx="190">
                  <c:v>48274</c:v>
                </c:pt>
                <c:pt idx="191">
                  <c:v>48305</c:v>
                </c:pt>
                <c:pt idx="192">
                  <c:v>48335</c:v>
                </c:pt>
                <c:pt idx="193">
                  <c:v>48366</c:v>
                </c:pt>
                <c:pt idx="194">
                  <c:v>48396</c:v>
                </c:pt>
                <c:pt idx="195">
                  <c:v>48427</c:v>
                </c:pt>
                <c:pt idx="196">
                  <c:v>48458</c:v>
                </c:pt>
                <c:pt idx="197">
                  <c:v>48488</c:v>
                </c:pt>
                <c:pt idx="198">
                  <c:v>48519</c:v>
                </c:pt>
                <c:pt idx="199">
                  <c:v>48549</c:v>
                </c:pt>
                <c:pt idx="200">
                  <c:v>48580</c:v>
                </c:pt>
                <c:pt idx="201">
                  <c:v>48611</c:v>
                </c:pt>
                <c:pt idx="202">
                  <c:v>48639</c:v>
                </c:pt>
                <c:pt idx="203">
                  <c:v>48670</c:v>
                </c:pt>
                <c:pt idx="204">
                  <c:v>48700</c:v>
                </c:pt>
                <c:pt idx="205">
                  <c:v>48731</c:v>
                </c:pt>
                <c:pt idx="206">
                  <c:v>48761</c:v>
                </c:pt>
                <c:pt idx="207">
                  <c:v>48792</c:v>
                </c:pt>
                <c:pt idx="208">
                  <c:v>48823</c:v>
                </c:pt>
                <c:pt idx="209">
                  <c:v>48853</c:v>
                </c:pt>
                <c:pt idx="210">
                  <c:v>48884</c:v>
                </c:pt>
                <c:pt idx="211">
                  <c:v>48914</c:v>
                </c:pt>
                <c:pt idx="212">
                  <c:v>48945</c:v>
                </c:pt>
                <c:pt idx="213">
                  <c:v>48976</c:v>
                </c:pt>
                <c:pt idx="214">
                  <c:v>49004</c:v>
                </c:pt>
                <c:pt idx="215">
                  <c:v>49035</c:v>
                </c:pt>
                <c:pt idx="216">
                  <c:v>49065</c:v>
                </c:pt>
                <c:pt idx="217">
                  <c:v>49096</c:v>
                </c:pt>
                <c:pt idx="218">
                  <c:v>49126</c:v>
                </c:pt>
                <c:pt idx="219">
                  <c:v>49157</c:v>
                </c:pt>
                <c:pt idx="220">
                  <c:v>49188</c:v>
                </c:pt>
                <c:pt idx="221">
                  <c:v>49218</c:v>
                </c:pt>
                <c:pt idx="222">
                  <c:v>49249</c:v>
                </c:pt>
                <c:pt idx="223">
                  <c:v>49279</c:v>
                </c:pt>
                <c:pt idx="224">
                  <c:v>49310</c:v>
                </c:pt>
                <c:pt idx="225">
                  <c:v>49341</c:v>
                </c:pt>
                <c:pt idx="226">
                  <c:v>49369</c:v>
                </c:pt>
                <c:pt idx="227">
                  <c:v>49400</c:v>
                </c:pt>
                <c:pt idx="228">
                  <c:v>49430</c:v>
                </c:pt>
                <c:pt idx="229">
                  <c:v>49461</c:v>
                </c:pt>
                <c:pt idx="230">
                  <c:v>49491</c:v>
                </c:pt>
                <c:pt idx="231">
                  <c:v>49522</c:v>
                </c:pt>
                <c:pt idx="232">
                  <c:v>49553</c:v>
                </c:pt>
                <c:pt idx="233">
                  <c:v>49583</c:v>
                </c:pt>
                <c:pt idx="234">
                  <c:v>49614</c:v>
                </c:pt>
                <c:pt idx="235">
                  <c:v>49644</c:v>
                </c:pt>
                <c:pt idx="236">
                  <c:v>49675</c:v>
                </c:pt>
                <c:pt idx="237">
                  <c:v>49706</c:v>
                </c:pt>
                <c:pt idx="238">
                  <c:v>49735</c:v>
                </c:pt>
                <c:pt idx="239">
                  <c:v>49766</c:v>
                </c:pt>
                <c:pt idx="240">
                  <c:v>49796</c:v>
                </c:pt>
              </c:numCache>
            </c:numRef>
          </c:cat>
          <c:val>
            <c:numRef>
              <c:f>'Schritt-6'!$E$10:$E$250</c:f>
              <c:numCache>
                <c:formatCode>#,##0.00\ [$€-407];[Red]\-#,##0.00\ [$€-407]</c:formatCode>
                <c:ptCount val="241"/>
                <c:pt idx="0">
                  <c:v>697.91666666666663</c:v>
                </c:pt>
                <c:pt idx="1">
                  <c:v>696.66232638888903</c:v>
                </c:pt>
                <c:pt idx="2">
                  <c:v>695.40537290219902</c:v>
                </c:pt>
                <c:pt idx="3">
                  <c:v>694.14580076241202</c:v>
                </c:pt>
                <c:pt idx="4">
                  <c:v>692.88360451400047</c:v>
                </c:pt>
                <c:pt idx="5">
                  <c:v>691.61877869007128</c:v>
                </c:pt>
                <c:pt idx="6">
                  <c:v>690.35131781234224</c:v>
                </c:pt>
                <c:pt idx="7">
                  <c:v>689.08121639111789</c:v>
                </c:pt>
                <c:pt idx="8">
                  <c:v>687.80846892526608</c:v>
                </c:pt>
                <c:pt idx="9">
                  <c:v>686.53306990219369</c:v>
                </c:pt>
                <c:pt idx="10">
                  <c:v>685.25501379782327</c:v>
                </c:pt>
                <c:pt idx="11">
                  <c:v>683.97429507656886</c:v>
                </c:pt>
                <c:pt idx="12">
                  <c:v>682.69090819131168</c:v>
                </c:pt>
                <c:pt idx="13">
                  <c:v>681.40484758337686</c:v>
                </c:pt>
                <c:pt idx="14">
                  <c:v>680.11610768250887</c:v>
                </c:pt>
                <c:pt idx="15">
                  <c:v>678.82468290684756</c:v>
                </c:pt>
                <c:pt idx="16">
                  <c:v>677.53056766290354</c:v>
                </c:pt>
                <c:pt idx="17">
                  <c:v>676.23375634553452</c:v>
                </c:pt>
                <c:pt idx="18">
                  <c:v>674.93424333792098</c:v>
                </c:pt>
                <c:pt idx="19">
                  <c:v>673.63202301154172</c:v>
                </c:pt>
                <c:pt idx="20">
                  <c:v>672.32708972614921</c:v>
                </c:pt>
                <c:pt idx="21">
                  <c:v>671.01943782974536</c:v>
                </c:pt>
                <c:pt idx="22">
                  <c:v>669.70906165855729</c:v>
                </c:pt>
                <c:pt idx="23">
                  <c:v>668.39595553701258</c:v>
                </c:pt>
                <c:pt idx="24">
                  <c:v>667.0801137777147</c:v>
                </c:pt>
                <c:pt idx="25">
                  <c:v>665.76153068141832</c:v>
                </c:pt>
                <c:pt idx="26">
                  <c:v>664.44020053700456</c:v>
                </c:pt>
                <c:pt idx="27">
                  <c:v>663.11611762145662</c:v>
                </c:pt>
                <c:pt idx="28">
                  <c:v>661.78927619983472</c:v>
                </c:pt>
                <c:pt idx="29">
                  <c:v>660.459670525251</c:v>
                </c:pt>
                <c:pt idx="30">
                  <c:v>659.12729483884539</c:v>
                </c:pt>
                <c:pt idx="31">
                  <c:v>657.79214336975963</c:v>
                </c:pt>
                <c:pt idx="32">
                  <c:v>656.4542103351132</c:v>
                </c:pt>
                <c:pt idx="33">
                  <c:v>655.11348993997797</c:v>
                </c:pt>
                <c:pt idx="34">
                  <c:v>653.76997637735292</c:v>
                </c:pt>
                <c:pt idx="35">
                  <c:v>652.42366382813918</c:v>
                </c:pt>
                <c:pt idx="36">
                  <c:v>651.07454646111444</c:v>
                </c:pt>
                <c:pt idx="37">
                  <c:v>649.72261843290835</c:v>
                </c:pt>
                <c:pt idx="38">
                  <c:v>648.36787388797688</c:v>
                </c:pt>
                <c:pt idx="39">
                  <c:v>647.01030695857696</c:v>
                </c:pt>
                <c:pt idx="40">
                  <c:v>645.64991176474052</c:v>
                </c:pt>
                <c:pt idx="41">
                  <c:v>644.28668241425044</c:v>
                </c:pt>
                <c:pt idx="42">
                  <c:v>642.92061300261344</c:v>
                </c:pt>
                <c:pt idx="43">
                  <c:v>641.55169761303557</c:v>
                </c:pt>
                <c:pt idx="44">
                  <c:v>640.17993031639605</c:v>
                </c:pt>
                <c:pt idx="45">
                  <c:v>638.8053051712219</c:v>
                </c:pt>
                <c:pt idx="46">
                  <c:v>637.42781622366192</c:v>
                </c:pt>
                <c:pt idx="47">
                  <c:v>636.04745750746122</c:v>
                </c:pt>
                <c:pt idx="48">
                  <c:v>634.66422304393507</c:v>
                </c:pt>
                <c:pt idx="49">
                  <c:v>633.27810684194321</c:v>
                </c:pt>
                <c:pt idx="50">
                  <c:v>631.88910289786406</c:v>
                </c:pt>
                <c:pt idx="51">
                  <c:v>630.49720519556786</c:v>
                </c:pt>
                <c:pt idx="52">
                  <c:v>629.10240770639189</c:v>
                </c:pt>
                <c:pt idx="53">
                  <c:v>627.70470438911354</c:v>
                </c:pt>
                <c:pt idx="54">
                  <c:v>626.30408918992418</c:v>
                </c:pt>
                <c:pt idx="55">
                  <c:v>624.90055604240308</c:v>
                </c:pt>
                <c:pt idx="56">
                  <c:v>623.4940988674914</c:v>
                </c:pt>
                <c:pt idx="57">
                  <c:v>622.08471157346537</c:v>
                </c:pt>
                <c:pt idx="58">
                  <c:v>620.67238805591012</c:v>
                </c:pt>
                <c:pt idx="59">
                  <c:v>619.25712219769321</c:v>
                </c:pt>
                <c:pt idx="60">
                  <c:v>617.83890786893846</c:v>
                </c:pt>
                <c:pt idx="61">
                  <c:v>616.41773892699871</c:v>
                </c:pt>
                <c:pt idx="62">
                  <c:v>614.99360921642995</c:v>
                </c:pt>
                <c:pt idx="63">
                  <c:v>613.56651256896419</c:v>
                </c:pt>
                <c:pt idx="64">
                  <c:v>612.13644280348285</c:v>
                </c:pt>
                <c:pt idx="65">
                  <c:v>610.70339372599017</c:v>
                </c:pt>
                <c:pt idx="66">
                  <c:v>609.26735912958588</c:v>
                </c:pt>
                <c:pt idx="67">
                  <c:v>607.82833279443912</c:v>
                </c:pt>
                <c:pt idx="68">
                  <c:v>606.38630848776086</c:v>
                </c:pt>
                <c:pt idx="69">
                  <c:v>604.94127996377699</c:v>
                </c:pt>
                <c:pt idx="70">
                  <c:v>603.49324096370151</c:v>
                </c:pt>
                <c:pt idx="71">
                  <c:v>602.04218521570931</c:v>
                </c:pt>
                <c:pt idx="72">
                  <c:v>600.58810643490858</c:v>
                </c:pt>
                <c:pt idx="73">
                  <c:v>599.13099832331466</c:v>
                </c:pt>
                <c:pt idx="74">
                  <c:v>597.67085456982159</c:v>
                </c:pt>
                <c:pt idx="75">
                  <c:v>596.20766885017531</c:v>
                </c:pt>
                <c:pt idx="76">
                  <c:v>594.7414348269466</c:v>
                </c:pt>
                <c:pt idx="77">
                  <c:v>593.27214614950265</c:v>
                </c:pt>
                <c:pt idx="78">
                  <c:v>591.79979645398078</c:v>
                </c:pt>
                <c:pt idx="79">
                  <c:v>590.32437936325994</c:v>
                </c:pt>
                <c:pt idx="80">
                  <c:v>588.8458884869334</c:v>
                </c:pt>
                <c:pt idx="81">
                  <c:v>587.36431742128116</c:v>
                </c:pt>
                <c:pt idx="82">
                  <c:v>585.87965974924225</c:v>
                </c:pt>
                <c:pt idx="83">
                  <c:v>584.39190904038639</c:v>
                </c:pt>
                <c:pt idx="84">
                  <c:v>582.90105885088724</c:v>
                </c:pt>
                <c:pt idx="85">
                  <c:v>581.40710272349315</c:v>
                </c:pt>
                <c:pt idx="86">
                  <c:v>579.9100341875004</c:v>
                </c:pt>
                <c:pt idx="87">
                  <c:v>578.40984675872437</c:v>
                </c:pt>
                <c:pt idx="88">
                  <c:v>576.90653393947161</c:v>
                </c:pt>
                <c:pt idx="89">
                  <c:v>575.40008921851222</c:v>
                </c:pt>
                <c:pt idx="90">
                  <c:v>573.89050607105082</c:v>
                </c:pt>
                <c:pt idx="91">
                  <c:v>572.37777795869886</c:v>
                </c:pt>
                <c:pt idx="92">
                  <c:v>570.86189832944603</c:v>
                </c:pt>
                <c:pt idx="93">
                  <c:v>569.34286061763248</c:v>
                </c:pt>
                <c:pt idx="94">
                  <c:v>567.82065824391918</c:v>
                </c:pt>
                <c:pt idx="95">
                  <c:v>566.29528461526058</c:v>
                </c:pt>
                <c:pt idx="96">
                  <c:v>564.76673312487571</c:v>
                </c:pt>
                <c:pt idx="97">
                  <c:v>563.23499715221919</c:v>
                </c:pt>
                <c:pt idx="98">
                  <c:v>561.70007006295293</c:v>
                </c:pt>
                <c:pt idx="99">
                  <c:v>560.16194520891747</c:v>
                </c:pt>
                <c:pt idx="100">
                  <c:v>558.62061592810267</c:v>
                </c:pt>
                <c:pt idx="101">
                  <c:v>557.07607554461958</c:v>
                </c:pt>
                <c:pt idx="102">
                  <c:v>555.52831736867086</c:v>
                </c:pt>
                <c:pt idx="103">
                  <c:v>553.97733469652223</c:v>
                </c:pt>
                <c:pt idx="104">
                  <c:v>552.42312081047328</c:v>
                </c:pt>
                <c:pt idx="105">
                  <c:v>550.86566897882847</c:v>
                </c:pt>
                <c:pt idx="106">
                  <c:v>549.30497245586764</c:v>
                </c:pt>
                <c:pt idx="107">
                  <c:v>547.74102448181748</c:v>
                </c:pt>
                <c:pt idx="108">
                  <c:v>546.17381828282123</c:v>
                </c:pt>
                <c:pt idx="109">
                  <c:v>544.60334707091044</c:v>
                </c:pt>
                <c:pt idx="110">
                  <c:v>543.02960404397493</c:v>
                </c:pt>
                <c:pt idx="111">
                  <c:v>541.45258238573319</c:v>
                </c:pt>
                <c:pt idx="112">
                  <c:v>539.87227526570348</c:v>
                </c:pt>
                <c:pt idx="113">
                  <c:v>538.28867583917361</c:v>
                </c:pt>
                <c:pt idx="114">
                  <c:v>536.70177724717189</c:v>
                </c:pt>
                <c:pt idx="115">
                  <c:v>535.11157261643677</c:v>
                </c:pt>
                <c:pt idx="116">
                  <c:v>533.51805505938773</c:v>
                </c:pt>
                <c:pt idx="117">
                  <c:v>531.92121767409481</c:v>
                </c:pt>
                <c:pt idx="118">
                  <c:v>530.32105354424914</c:v>
                </c:pt>
                <c:pt idx="119">
                  <c:v>528.7175557391331</c:v>
                </c:pt>
                <c:pt idx="120">
                  <c:v>527.11071731358959</c:v>
                </c:pt>
                <c:pt idx="121">
                  <c:v>525.5005313079929</c:v>
                </c:pt>
                <c:pt idx="122">
                  <c:v>523.88699074821795</c:v>
                </c:pt>
                <c:pt idx="123">
                  <c:v>522.27008864561014</c:v>
                </c:pt>
                <c:pt idx="124">
                  <c:v>520.64981799695511</c:v>
                </c:pt>
                <c:pt idx="125">
                  <c:v>519.02617178444871</c:v>
                </c:pt>
                <c:pt idx="126">
                  <c:v>517.39914297566634</c:v>
                </c:pt>
                <c:pt idx="127">
                  <c:v>515.76872452353234</c:v>
                </c:pt>
                <c:pt idx="128">
                  <c:v>514.13490936628966</c:v>
                </c:pt>
                <c:pt idx="129">
                  <c:v>512.49769042746937</c:v>
                </c:pt>
                <c:pt idx="130">
                  <c:v>510.85706061586001</c:v>
                </c:pt>
                <c:pt idx="131">
                  <c:v>509.21301282547637</c:v>
                </c:pt>
                <c:pt idx="132">
                  <c:v>507.56553993552939</c:v>
                </c:pt>
                <c:pt idx="133">
                  <c:v>505.914634810395</c:v>
                </c:pt>
                <c:pt idx="134">
                  <c:v>504.26029029958335</c:v>
                </c:pt>
                <c:pt idx="135">
                  <c:v>502.60249923770743</c:v>
                </c:pt>
                <c:pt idx="136">
                  <c:v>500.94125444445268</c:v>
                </c:pt>
                <c:pt idx="137">
                  <c:v>499.27654872454531</c:v>
                </c:pt>
                <c:pt idx="138">
                  <c:v>497.60837486772135</c:v>
                </c:pt>
                <c:pt idx="139">
                  <c:v>495.93672564869581</c:v>
                </c:pt>
                <c:pt idx="140">
                  <c:v>494.26159382713064</c:v>
                </c:pt>
                <c:pt idx="141">
                  <c:v>492.58297214760387</c:v>
                </c:pt>
                <c:pt idx="142">
                  <c:v>490.90085333957796</c:v>
                </c:pt>
                <c:pt idx="143">
                  <c:v>489.21523011736878</c:v>
                </c:pt>
                <c:pt idx="144">
                  <c:v>487.52609518011332</c:v>
                </c:pt>
                <c:pt idx="145">
                  <c:v>485.83344121173855</c:v>
                </c:pt>
                <c:pt idx="146">
                  <c:v>484.13726088092966</c:v>
                </c:pt>
                <c:pt idx="147">
                  <c:v>482.43754684109825</c:v>
                </c:pt>
                <c:pt idx="148">
                  <c:v>480.73429173035055</c:v>
                </c:pt>
                <c:pt idx="149">
                  <c:v>479.02748817145545</c:v>
                </c:pt>
                <c:pt idx="150">
                  <c:v>477.31712877181263</c:v>
                </c:pt>
                <c:pt idx="151">
                  <c:v>475.60320612342053</c:v>
                </c:pt>
                <c:pt idx="152">
                  <c:v>473.88571280284435</c:v>
                </c:pt>
                <c:pt idx="153">
                  <c:v>472.16464137118356</c:v>
                </c:pt>
                <c:pt idx="154">
                  <c:v>470.43998437404025</c:v>
                </c:pt>
                <c:pt idx="155">
                  <c:v>468.71173434148614</c:v>
                </c:pt>
                <c:pt idx="156">
                  <c:v>466.97988378803092</c:v>
                </c:pt>
                <c:pt idx="157">
                  <c:v>465.24442521258931</c:v>
                </c:pt>
                <c:pt idx="158">
                  <c:v>463.5053510984489</c:v>
                </c:pt>
                <c:pt idx="159">
                  <c:v>461.76265391323733</c:v>
                </c:pt>
                <c:pt idx="160">
                  <c:v>460.01632610888987</c:v>
                </c:pt>
                <c:pt idx="161">
                  <c:v>458.26636012161674</c:v>
                </c:pt>
                <c:pt idx="162">
                  <c:v>456.51274837187003</c:v>
                </c:pt>
                <c:pt idx="163">
                  <c:v>454.75548326431152</c:v>
                </c:pt>
                <c:pt idx="164">
                  <c:v>452.99455718777881</c:v>
                </c:pt>
                <c:pt idx="165">
                  <c:v>451.22996251525336</c:v>
                </c:pt>
                <c:pt idx="166">
                  <c:v>449.46169160382675</c:v>
                </c:pt>
                <c:pt idx="167">
                  <c:v>447.68973679466808</c:v>
                </c:pt>
                <c:pt idx="168">
                  <c:v>445.91409041299033</c:v>
                </c:pt>
                <c:pt idx="169">
                  <c:v>444.13474476801736</c:v>
                </c:pt>
                <c:pt idx="170">
                  <c:v>442.35169215295082</c:v>
                </c:pt>
                <c:pt idx="171">
                  <c:v>440.56492484493606</c:v>
                </c:pt>
                <c:pt idx="172">
                  <c:v>438.77443510502968</c:v>
                </c:pt>
                <c:pt idx="173">
                  <c:v>436.98021517816522</c:v>
                </c:pt>
                <c:pt idx="174">
                  <c:v>435.18225729311968</c:v>
                </c:pt>
                <c:pt idx="175">
                  <c:v>433.38055366248039</c:v>
                </c:pt>
                <c:pt idx="176">
                  <c:v>431.57509648261049</c:v>
                </c:pt>
                <c:pt idx="177">
                  <c:v>429.76587793361597</c:v>
                </c:pt>
                <c:pt idx="178">
                  <c:v>427.952890179311</c:v>
                </c:pt>
                <c:pt idx="179">
                  <c:v>426.1361253671846</c:v>
                </c:pt>
                <c:pt idx="180">
                  <c:v>424.31557562836628</c:v>
                </c:pt>
                <c:pt idx="181">
                  <c:v>422.49123307759209</c:v>
                </c:pt>
                <c:pt idx="182">
                  <c:v>420.66308981317042</c:v>
                </c:pt>
                <c:pt idx="183">
                  <c:v>418.83113791694785</c:v>
                </c:pt>
                <c:pt idx="184">
                  <c:v>416.99536945427479</c:v>
                </c:pt>
                <c:pt idx="185">
                  <c:v>415.15577647397117</c:v>
                </c:pt>
                <c:pt idx="186">
                  <c:v>413.31235100829196</c:v>
                </c:pt>
                <c:pt idx="187">
                  <c:v>411.46508507289258</c:v>
                </c:pt>
                <c:pt idx="188">
                  <c:v>409.61397066679439</c:v>
                </c:pt>
                <c:pt idx="189">
                  <c:v>407.75899977235025</c:v>
                </c:pt>
                <c:pt idx="190">
                  <c:v>405.90016435520926</c:v>
                </c:pt>
                <c:pt idx="191">
                  <c:v>404.0374563642826</c:v>
                </c:pt>
                <c:pt idx="192">
                  <c:v>402.17086773170826</c:v>
                </c:pt>
                <c:pt idx="193">
                  <c:v>400.30039037281591</c:v>
                </c:pt>
                <c:pt idx="194">
                  <c:v>398.42601618609257</c:v>
                </c:pt>
                <c:pt idx="195">
                  <c:v>396.54773705314705</c:v>
                </c:pt>
                <c:pt idx="196">
                  <c:v>394.66554483867441</c:v>
                </c:pt>
                <c:pt idx="197">
                  <c:v>392.77943139042168</c:v>
                </c:pt>
                <c:pt idx="198">
                  <c:v>390.8893885391517</c:v>
                </c:pt>
                <c:pt idx="199">
                  <c:v>388.99540809860832</c:v>
                </c:pt>
                <c:pt idx="200">
                  <c:v>387.0974818654804</c:v>
                </c:pt>
                <c:pt idx="201">
                  <c:v>385.19560161936687</c:v>
                </c:pt>
                <c:pt idx="202">
                  <c:v>383.28975912274058</c:v>
                </c:pt>
                <c:pt idx="203">
                  <c:v>381.37994612091296</c:v>
                </c:pt>
                <c:pt idx="204">
                  <c:v>379.46615434199816</c:v>
                </c:pt>
                <c:pt idx="205">
                  <c:v>377.54837549687733</c:v>
                </c:pt>
                <c:pt idx="206">
                  <c:v>375.62660127916251</c:v>
                </c:pt>
                <c:pt idx="207">
                  <c:v>373.70082336516072</c:v>
                </c:pt>
                <c:pt idx="208">
                  <c:v>371.77103341383821</c:v>
                </c:pt>
                <c:pt idx="209">
                  <c:v>369.83722306678368</c:v>
                </c:pt>
                <c:pt idx="210">
                  <c:v>367.89938394817273</c:v>
                </c:pt>
                <c:pt idx="211">
                  <c:v>365.95750766473151</c:v>
                </c:pt>
                <c:pt idx="212">
                  <c:v>364.01158580569967</c:v>
                </c:pt>
                <c:pt idx="213">
                  <c:v>362.06160994279486</c:v>
                </c:pt>
                <c:pt idx="214">
                  <c:v>360.1075716301757</c:v>
                </c:pt>
                <c:pt idx="215">
                  <c:v>358.14946240440526</c:v>
                </c:pt>
                <c:pt idx="216">
                  <c:v>356.1872737844144</c:v>
                </c:pt>
                <c:pt idx="217">
                  <c:v>354.22099727146536</c:v>
                </c:pt>
                <c:pt idx="218">
                  <c:v>352.25062434911428</c:v>
                </c:pt>
                <c:pt idx="219">
                  <c:v>350.2761464831749</c:v>
                </c:pt>
                <c:pt idx="220">
                  <c:v>348.29755512168146</c:v>
                </c:pt>
                <c:pt idx="221">
                  <c:v>346.31484169485162</c:v>
                </c:pt>
                <c:pt idx="222">
                  <c:v>344.32799761504924</c:v>
                </c:pt>
                <c:pt idx="223">
                  <c:v>342.3370142767472</c:v>
                </c:pt>
                <c:pt idx="224">
                  <c:v>340.34188305649042</c:v>
                </c:pt>
                <c:pt idx="225">
                  <c:v>338.34259531285807</c:v>
                </c:pt>
                <c:pt idx="226">
                  <c:v>336.33914238642654</c:v>
                </c:pt>
                <c:pt idx="227">
                  <c:v>334.33151559973157</c:v>
                </c:pt>
                <c:pt idx="228">
                  <c:v>332.31970625723108</c:v>
                </c:pt>
                <c:pt idx="229">
                  <c:v>330.30370564526692</c:v>
                </c:pt>
                <c:pt idx="230">
                  <c:v>328.2835050320279</c:v>
                </c:pt>
                <c:pt idx="231">
                  <c:v>326.25909566751125</c:v>
                </c:pt>
                <c:pt idx="232">
                  <c:v>324.23046878348526</c:v>
                </c:pt>
                <c:pt idx="233">
                  <c:v>322.19761559345085</c:v>
                </c:pt>
                <c:pt idx="234">
                  <c:v>320.16052729260383</c:v>
                </c:pt>
                <c:pt idx="235">
                  <c:v>318.11919505779679</c:v>
                </c:pt>
                <c:pt idx="236">
                  <c:v>316.07361004750055</c:v>
                </c:pt>
                <c:pt idx="237">
                  <c:v>314.02376340176619</c:v>
                </c:pt>
                <c:pt idx="238">
                  <c:v>311.96964624218646</c:v>
                </c:pt>
                <c:pt idx="239">
                  <c:v>309.91124967185772</c:v>
                </c:pt>
                <c:pt idx="240">
                  <c:v>307.84856477534078</c:v>
                </c:pt>
              </c:numCache>
            </c:numRef>
          </c:val>
        </c:ser>
        <c:ser>
          <c:idx val="1"/>
          <c:order val="1"/>
          <c:tx>
            <c:strRef>
              <c:f>'Schritt-6'!$F$9</c:f>
              <c:strCache>
                <c:ptCount val="1"/>
                <c:pt idx="0">
                  <c:v>Tilgung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'Schritt-6'!$D$10:$D$250</c:f>
              <c:numCache>
                <c:formatCode>mmm/\ yyyy</c:formatCode>
                <c:ptCount val="241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  <c:pt idx="36">
                  <c:v>43586</c:v>
                </c:pt>
                <c:pt idx="37">
                  <c:v>43617</c:v>
                </c:pt>
                <c:pt idx="38">
                  <c:v>43647</c:v>
                </c:pt>
                <c:pt idx="39">
                  <c:v>43678</c:v>
                </c:pt>
                <c:pt idx="40">
                  <c:v>43709</c:v>
                </c:pt>
                <c:pt idx="41">
                  <c:v>43739</c:v>
                </c:pt>
                <c:pt idx="42">
                  <c:v>43770</c:v>
                </c:pt>
                <c:pt idx="43">
                  <c:v>43800</c:v>
                </c:pt>
                <c:pt idx="44">
                  <c:v>43831</c:v>
                </c:pt>
                <c:pt idx="45">
                  <c:v>43862</c:v>
                </c:pt>
                <c:pt idx="46">
                  <c:v>43891</c:v>
                </c:pt>
                <c:pt idx="47">
                  <c:v>43922</c:v>
                </c:pt>
                <c:pt idx="48">
                  <c:v>43952</c:v>
                </c:pt>
                <c:pt idx="49">
                  <c:v>43983</c:v>
                </c:pt>
                <c:pt idx="50">
                  <c:v>44013</c:v>
                </c:pt>
                <c:pt idx="51">
                  <c:v>44044</c:v>
                </c:pt>
                <c:pt idx="52">
                  <c:v>44075</c:v>
                </c:pt>
                <c:pt idx="53">
                  <c:v>44105</c:v>
                </c:pt>
                <c:pt idx="54">
                  <c:v>44136</c:v>
                </c:pt>
                <c:pt idx="55">
                  <c:v>44166</c:v>
                </c:pt>
                <c:pt idx="56">
                  <c:v>44197</c:v>
                </c:pt>
                <c:pt idx="57">
                  <c:v>44228</c:v>
                </c:pt>
                <c:pt idx="58">
                  <c:v>44256</c:v>
                </c:pt>
                <c:pt idx="59">
                  <c:v>44287</c:v>
                </c:pt>
                <c:pt idx="60">
                  <c:v>44317</c:v>
                </c:pt>
                <c:pt idx="61">
                  <c:v>44348</c:v>
                </c:pt>
                <c:pt idx="62">
                  <c:v>44378</c:v>
                </c:pt>
                <c:pt idx="63">
                  <c:v>44409</c:v>
                </c:pt>
                <c:pt idx="64">
                  <c:v>44440</c:v>
                </c:pt>
                <c:pt idx="65">
                  <c:v>44470</c:v>
                </c:pt>
                <c:pt idx="66">
                  <c:v>44501</c:v>
                </c:pt>
                <c:pt idx="67">
                  <c:v>44531</c:v>
                </c:pt>
                <c:pt idx="68">
                  <c:v>44562</c:v>
                </c:pt>
                <c:pt idx="69">
                  <c:v>44593</c:v>
                </c:pt>
                <c:pt idx="70">
                  <c:v>44621</c:v>
                </c:pt>
                <c:pt idx="71">
                  <c:v>44652</c:v>
                </c:pt>
                <c:pt idx="72">
                  <c:v>44682</c:v>
                </c:pt>
                <c:pt idx="73">
                  <c:v>44713</c:v>
                </c:pt>
                <c:pt idx="74">
                  <c:v>44743</c:v>
                </c:pt>
                <c:pt idx="75">
                  <c:v>44774</c:v>
                </c:pt>
                <c:pt idx="76">
                  <c:v>44805</c:v>
                </c:pt>
                <c:pt idx="77">
                  <c:v>44835</c:v>
                </c:pt>
                <c:pt idx="78">
                  <c:v>44866</c:v>
                </c:pt>
                <c:pt idx="79">
                  <c:v>44896</c:v>
                </c:pt>
                <c:pt idx="80">
                  <c:v>44927</c:v>
                </c:pt>
                <c:pt idx="81">
                  <c:v>44958</c:v>
                </c:pt>
                <c:pt idx="82">
                  <c:v>44986</c:v>
                </c:pt>
                <c:pt idx="83">
                  <c:v>45017</c:v>
                </c:pt>
                <c:pt idx="84">
                  <c:v>45047</c:v>
                </c:pt>
                <c:pt idx="85">
                  <c:v>45078</c:v>
                </c:pt>
                <c:pt idx="86">
                  <c:v>45108</c:v>
                </c:pt>
                <c:pt idx="87">
                  <c:v>45139</c:v>
                </c:pt>
                <c:pt idx="88">
                  <c:v>45170</c:v>
                </c:pt>
                <c:pt idx="89">
                  <c:v>45200</c:v>
                </c:pt>
                <c:pt idx="90">
                  <c:v>45231</c:v>
                </c:pt>
                <c:pt idx="91">
                  <c:v>45261</c:v>
                </c:pt>
                <c:pt idx="92">
                  <c:v>45292</c:v>
                </c:pt>
                <c:pt idx="93">
                  <c:v>45323</c:v>
                </c:pt>
                <c:pt idx="94">
                  <c:v>45352</c:v>
                </c:pt>
                <c:pt idx="95">
                  <c:v>45383</c:v>
                </c:pt>
                <c:pt idx="96">
                  <c:v>45413</c:v>
                </c:pt>
                <c:pt idx="97">
                  <c:v>45444</c:v>
                </c:pt>
                <c:pt idx="98">
                  <c:v>45474</c:v>
                </c:pt>
                <c:pt idx="99">
                  <c:v>45505</c:v>
                </c:pt>
                <c:pt idx="100">
                  <c:v>45536</c:v>
                </c:pt>
                <c:pt idx="101">
                  <c:v>45566</c:v>
                </c:pt>
                <c:pt idx="102">
                  <c:v>45597</c:v>
                </c:pt>
                <c:pt idx="103">
                  <c:v>45627</c:v>
                </c:pt>
                <c:pt idx="104">
                  <c:v>45658</c:v>
                </c:pt>
                <c:pt idx="105">
                  <c:v>45689</c:v>
                </c:pt>
                <c:pt idx="106">
                  <c:v>45717</c:v>
                </c:pt>
                <c:pt idx="107">
                  <c:v>45748</c:v>
                </c:pt>
                <c:pt idx="108">
                  <c:v>45778</c:v>
                </c:pt>
                <c:pt idx="109">
                  <c:v>45809</c:v>
                </c:pt>
                <c:pt idx="110">
                  <c:v>45839</c:v>
                </c:pt>
                <c:pt idx="111">
                  <c:v>45870</c:v>
                </c:pt>
                <c:pt idx="112">
                  <c:v>45901</c:v>
                </c:pt>
                <c:pt idx="113">
                  <c:v>45931</c:v>
                </c:pt>
                <c:pt idx="114">
                  <c:v>45962</c:v>
                </c:pt>
                <c:pt idx="115">
                  <c:v>45992</c:v>
                </c:pt>
                <c:pt idx="116">
                  <c:v>46023</c:v>
                </c:pt>
                <c:pt idx="117">
                  <c:v>46054</c:v>
                </c:pt>
                <c:pt idx="118">
                  <c:v>46082</c:v>
                </c:pt>
                <c:pt idx="119">
                  <c:v>46113</c:v>
                </c:pt>
                <c:pt idx="120">
                  <c:v>46143</c:v>
                </c:pt>
                <c:pt idx="121">
                  <c:v>46174</c:v>
                </c:pt>
                <c:pt idx="122">
                  <c:v>46204</c:v>
                </c:pt>
                <c:pt idx="123">
                  <c:v>46235</c:v>
                </c:pt>
                <c:pt idx="124">
                  <c:v>46266</c:v>
                </c:pt>
                <c:pt idx="125">
                  <c:v>46296</c:v>
                </c:pt>
                <c:pt idx="126">
                  <c:v>46327</c:v>
                </c:pt>
                <c:pt idx="127">
                  <c:v>46357</c:v>
                </c:pt>
                <c:pt idx="128">
                  <c:v>46388</c:v>
                </c:pt>
                <c:pt idx="129">
                  <c:v>46419</c:v>
                </c:pt>
                <c:pt idx="130">
                  <c:v>46447</c:v>
                </c:pt>
                <c:pt idx="131">
                  <c:v>46478</c:v>
                </c:pt>
                <c:pt idx="132">
                  <c:v>46508</c:v>
                </c:pt>
                <c:pt idx="133">
                  <c:v>46539</c:v>
                </c:pt>
                <c:pt idx="134">
                  <c:v>46569</c:v>
                </c:pt>
                <c:pt idx="135">
                  <c:v>46600</c:v>
                </c:pt>
                <c:pt idx="136">
                  <c:v>46631</c:v>
                </c:pt>
                <c:pt idx="137">
                  <c:v>46661</c:v>
                </c:pt>
                <c:pt idx="138">
                  <c:v>46692</c:v>
                </c:pt>
                <c:pt idx="139">
                  <c:v>46722</c:v>
                </c:pt>
                <c:pt idx="140">
                  <c:v>46753</c:v>
                </c:pt>
                <c:pt idx="141">
                  <c:v>46784</c:v>
                </c:pt>
                <c:pt idx="142">
                  <c:v>46813</c:v>
                </c:pt>
                <c:pt idx="143">
                  <c:v>46844</c:v>
                </c:pt>
                <c:pt idx="144">
                  <c:v>46874</c:v>
                </c:pt>
                <c:pt idx="145">
                  <c:v>46905</c:v>
                </c:pt>
                <c:pt idx="146">
                  <c:v>46935</c:v>
                </c:pt>
                <c:pt idx="147">
                  <c:v>46966</c:v>
                </c:pt>
                <c:pt idx="148">
                  <c:v>46997</c:v>
                </c:pt>
                <c:pt idx="149">
                  <c:v>47027</c:v>
                </c:pt>
                <c:pt idx="150">
                  <c:v>47058</c:v>
                </c:pt>
                <c:pt idx="151">
                  <c:v>47088</c:v>
                </c:pt>
                <c:pt idx="152">
                  <c:v>47119</c:v>
                </c:pt>
                <c:pt idx="153">
                  <c:v>47150</c:v>
                </c:pt>
                <c:pt idx="154">
                  <c:v>47178</c:v>
                </c:pt>
                <c:pt idx="155">
                  <c:v>47209</c:v>
                </c:pt>
                <c:pt idx="156">
                  <c:v>47239</c:v>
                </c:pt>
                <c:pt idx="157">
                  <c:v>47270</c:v>
                </c:pt>
                <c:pt idx="158">
                  <c:v>47300</c:v>
                </c:pt>
                <c:pt idx="159">
                  <c:v>47331</c:v>
                </c:pt>
                <c:pt idx="160">
                  <c:v>47362</c:v>
                </c:pt>
                <c:pt idx="161">
                  <c:v>47392</c:v>
                </c:pt>
                <c:pt idx="162">
                  <c:v>47423</c:v>
                </c:pt>
                <c:pt idx="163">
                  <c:v>47453</c:v>
                </c:pt>
                <c:pt idx="164">
                  <c:v>47484</c:v>
                </c:pt>
                <c:pt idx="165">
                  <c:v>47515</c:v>
                </c:pt>
                <c:pt idx="166">
                  <c:v>47543</c:v>
                </c:pt>
                <c:pt idx="167">
                  <c:v>47574</c:v>
                </c:pt>
                <c:pt idx="168">
                  <c:v>47604</c:v>
                </c:pt>
                <c:pt idx="169">
                  <c:v>47635</c:v>
                </c:pt>
                <c:pt idx="170">
                  <c:v>47665</c:v>
                </c:pt>
                <c:pt idx="171">
                  <c:v>47696</c:v>
                </c:pt>
                <c:pt idx="172">
                  <c:v>47727</c:v>
                </c:pt>
                <c:pt idx="173">
                  <c:v>47757</c:v>
                </c:pt>
                <c:pt idx="174">
                  <c:v>47788</c:v>
                </c:pt>
                <c:pt idx="175">
                  <c:v>47818</c:v>
                </c:pt>
                <c:pt idx="176">
                  <c:v>47849</c:v>
                </c:pt>
                <c:pt idx="177">
                  <c:v>47880</c:v>
                </c:pt>
                <c:pt idx="178">
                  <c:v>47908</c:v>
                </c:pt>
                <c:pt idx="179">
                  <c:v>47939</c:v>
                </c:pt>
                <c:pt idx="180">
                  <c:v>47969</c:v>
                </c:pt>
                <c:pt idx="181">
                  <c:v>48000</c:v>
                </c:pt>
                <c:pt idx="182">
                  <c:v>48030</c:v>
                </c:pt>
                <c:pt idx="183">
                  <c:v>48061</c:v>
                </c:pt>
                <c:pt idx="184">
                  <c:v>48092</c:v>
                </c:pt>
                <c:pt idx="185">
                  <c:v>48122</c:v>
                </c:pt>
                <c:pt idx="186">
                  <c:v>48153</c:v>
                </c:pt>
                <c:pt idx="187">
                  <c:v>48183</c:v>
                </c:pt>
                <c:pt idx="188">
                  <c:v>48214</c:v>
                </c:pt>
                <c:pt idx="189">
                  <c:v>48245</c:v>
                </c:pt>
                <c:pt idx="190">
                  <c:v>48274</c:v>
                </c:pt>
                <c:pt idx="191">
                  <c:v>48305</c:v>
                </c:pt>
                <c:pt idx="192">
                  <c:v>48335</c:v>
                </c:pt>
                <c:pt idx="193">
                  <c:v>48366</c:v>
                </c:pt>
                <c:pt idx="194">
                  <c:v>48396</c:v>
                </c:pt>
                <c:pt idx="195">
                  <c:v>48427</c:v>
                </c:pt>
                <c:pt idx="196">
                  <c:v>48458</c:v>
                </c:pt>
                <c:pt idx="197">
                  <c:v>48488</c:v>
                </c:pt>
                <c:pt idx="198">
                  <c:v>48519</c:v>
                </c:pt>
                <c:pt idx="199">
                  <c:v>48549</c:v>
                </c:pt>
                <c:pt idx="200">
                  <c:v>48580</c:v>
                </c:pt>
                <c:pt idx="201">
                  <c:v>48611</c:v>
                </c:pt>
                <c:pt idx="202">
                  <c:v>48639</c:v>
                </c:pt>
                <c:pt idx="203">
                  <c:v>48670</c:v>
                </c:pt>
                <c:pt idx="204">
                  <c:v>48700</c:v>
                </c:pt>
                <c:pt idx="205">
                  <c:v>48731</c:v>
                </c:pt>
                <c:pt idx="206">
                  <c:v>48761</c:v>
                </c:pt>
                <c:pt idx="207">
                  <c:v>48792</c:v>
                </c:pt>
                <c:pt idx="208">
                  <c:v>48823</c:v>
                </c:pt>
                <c:pt idx="209">
                  <c:v>48853</c:v>
                </c:pt>
                <c:pt idx="210">
                  <c:v>48884</c:v>
                </c:pt>
                <c:pt idx="211">
                  <c:v>48914</c:v>
                </c:pt>
                <c:pt idx="212">
                  <c:v>48945</c:v>
                </c:pt>
                <c:pt idx="213">
                  <c:v>48976</c:v>
                </c:pt>
                <c:pt idx="214">
                  <c:v>49004</c:v>
                </c:pt>
                <c:pt idx="215">
                  <c:v>49035</c:v>
                </c:pt>
                <c:pt idx="216">
                  <c:v>49065</c:v>
                </c:pt>
                <c:pt idx="217">
                  <c:v>49096</c:v>
                </c:pt>
                <c:pt idx="218">
                  <c:v>49126</c:v>
                </c:pt>
                <c:pt idx="219">
                  <c:v>49157</c:v>
                </c:pt>
                <c:pt idx="220">
                  <c:v>49188</c:v>
                </c:pt>
                <c:pt idx="221">
                  <c:v>49218</c:v>
                </c:pt>
                <c:pt idx="222">
                  <c:v>49249</c:v>
                </c:pt>
                <c:pt idx="223">
                  <c:v>49279</c:v>
                </c:pt>
                <c:pt idx="224">
                  <c:v>49310</c:v>
                </c:pt>
                <c:pt idx="225">
                  <c:v>49341</c:v>
                </c:pt>
                <c:pt idx="226">
                  <c:v>49369</c:v>
                </c:pt>
                <c:pt idx="227">
                  <c:v>49400</c:v>
                </c:pt>
                <c:pt idx="228">
                  <c:v>49430</c:v>
                </c:pt>
                <c:pt idx="229">
                  <c:v>49461</c:v>
                </c:pt>
                <c:pt idx="230">
                  <c:v>49491</c:v>
                </c:pt>
                <c:pt idx="231">
                  <c:v>49522</c:v>
                </c:pt>
                <c:pt idx="232">
                  <c:v>49553</c:v>
                </c:pt>
                <c:pt idx="233">
                  <c:v>49583</c:v>
                </c:pt>
                <c:pt idx="234">
                  <c:v>49614</c:v>
                </c:pt>
                <c:pt idx="235">
                  <c:v>49644</c:v>
                </c:pt>
                <c:pt idx="236">
                  <c:v>49675</c:v>
                </c:pt>
                <c:pt idx="237">
                  <c:v>49706</c:v>
                </c:pt>
                <c:pt idx="238">
                  <c:v>49735</c:v>
                </c:pt>
                <c:pt idx="239">
                  <c:v>49766</c:v>
                </c:pt>
                <c:pt idx="240">
                  <c:v>49796</c:v>
                </c:pt>
              </c:numCache>
            </c:numRef>
          </c:cat>
          <c:val>
            <c:numRef>
              <c:f>'Schritt-6'!$F$10:$F$250</c:f>
              <c:numCache>
                <c:formatCode>#,##0.00\ [$€-407];[Red]\-#,##0.00\ [$€-407]</c:formatCode>
                <c:ptCount val="241"/>
                <c:pt idx="0">
                  <c:v>602.08333333333337</c:v>
                </c:pt>
                <c:pt idx="1">
                  <c:v>603.33767361111097</c:v>
                </c:pt>
                <c:pt idx="2">
                  <c:v>604.59462709780098</c:v>
                </c:pt>
                <c:pt idx="3">
                  <c:v>605.85419923758798</c:v>
                </c:pt>
                <c:pt idx="4">
                  <c:v>607.11639548599953</c:v>
                </c:pt>
                <c:pt idx="5">
                  <c:v>608.38122130992872</c:v>
                </c:pt>
                <c:pt idx="6">
                  <c:v>609.64868218765776</c:v>
                </c:pt>
                <c:pt idx="7">
                  <c:v>610.91878360888211</c:v>
                </c:pt>
                <c:pt idx="8">
                  <c:v>612.19153107473392</c:v>
                </c:pt>
                <c:pt idx="9">
                  <c:v>613.46693009780631</c:v>
                </c:pt>
                <c:pt idx="10">
                  <c:v>614.74498620217673</c:v>
                </c:pt>
                <c:pt idx="11">
                  <c:v>616.02570492343114</c:v>
                </c:pt>
                <c:pt idx="12">
                  <c:v>617.30909180868832</c:v>
                </c:pt>
                <c:pt idx="13">
                  <c:v>618.59515241662314</c:v>
                </c:pt>
                <c:pt idx="14">
                  <c:v>619.88389231749113</c:v>
                </c:pt>
                <c:pt idx="15">
                  <c:v>621.17531709315244</c:v>
                </c:pt>
                <c:pt idx="16">
                  <c:v>622.46943233709646</c:v>
                </c:pt>
                <c:pt idx="17">
                  <c:v>623.76624365446548</c:v>
                </c:pt>
                <c:pt idx="18">
                  <c:v>625.06575666207902</c:v>
                </c:pt>
                <c:pt idx="19">
                  <c:v>626.36797698845828</c:v>
                </c:pt>
                <c:pt idx="20">
                  <c:v>627.67291027385079</c:v>
                </c:pt>
                <c:pt idx="21">
                  <c:v>628.98056217025464</c:v>
                </c:pt>
                <c:pt idx="22">
                  <c:v>630.29093834144271</c:v>
                </c:pt>
                <c:pt idx="23">
                  <c:v>631.60404446298742</c:v>
                </c:pt>
                <c:pt idx="24">
                  <c:v>632.9198862222853</c:v>
                </c:pt>
                <c:pt idx="25">
                  <c:v>634.23846931858168</c:v>
                </c:pt>
                <c:pt idx="26">
                  <c:v>635.55979946299544</c:v>
                </c:pt>
                <c:pt idx="27">
                  <c:v>636.88388237854338</c:v>
                </c:pt>
                <c:pt idx="28">
                  <c:v>638.21072380016528</c:v>
                </c:pt>
                <c:pt idx="29">
                  <c:v>639.540329474749</c:v>
                </c:pt>
                <c:pt idx="30">
                  <c:v>640.87270516115461</c:v>
                </c:pt>
                <c:pt idx="31">
                  <c:v>642.20785663024037</c:v>
                </c:pt>
                <c:pt idx="32">
                  <c:v>643.5457896648868</c:v>
                </c:pt>
                <c:pt idx="33">
                  <c:v>644.88651006002203</c:v>
                </c:pt>
                <c:pt idx="34">
                  <c:v>646.23002362264708</c:v>
                </c:pt>
                <c:pt idx="35">
                  <c:v>647.57633617186082</c:v>
                </c:pt>
                <c:pt idx="36">
                  <c:v>648.92545353888556</c:v>
                </c:pt>
                <c:pt idx="37">
                  <c:v>650.27738156709165</c:v>
                </c:pt>
                <c:pt idx="38">
                  <c:v>651.63212611202312</c:v>
                </c:pt>
                <c:pt idx="39">
                  <c:v>652.98969304142304</c:v>
                </c:pt>
                <c:pt idx="40">
                  <c:v>654.35008823525948</c:v>
                </c:pt>
                <c:pt idx="41">
                  <c:v>655.71331758574956</c:v>
                </c:pt>
                <c:pt idx="42">
                  <c:v>657.07938699738656</c:v>
                </c:pt>
                <c:pt idx="43">
                  <c:v>658.44830238696443</c:v>
                </c:pt>
                <c:pt idx="44">
                  <c:v>659.82006968360395</c:v>
                </c:pt>
                <c:pt idx="45">
                  <c:v>661.1946948287781</c:v>
                </c:pt>
                <c:pt idx="46">
                  <c:v>662.57218377633808</c:v>
                </c:pt>
                <c:pt idx="47">
                  <c:v>663.95254249253878</c:v>
                </c:pt>
                <c:pt idx="48">
                  <c:v>665.33577695606493</c:v>
                </c:pt>
                <c:pt idx="49">
                  <c:v>666.72189315805679</c:v>
                </c:pt>
                <c:pt idx="50">
                  <c:v>668.11089710213594</c:v>
                </c:pt>
                <c:pt idx="51">
                  <c:v>669.50279480443214</c:v>
                </c:pt>
                <c:pt idx="52">
                  <c:v>670.89759229360811</c:v>
                </c:pt>
                <c:pt idx="53">
                  <c:v>672.29529561088646</c:v>
                </c:pt>
                <c:pt idx="54">
                  <c:v>673.69591081007582</c:v>
                </c:pt>
                <c:pt idx="55">
                  <c:v>675.09944395759692</c:v>
                </c:pt>
                <c:pt idx="56">
                  <c:v>676.5059011325086</c:v>
                </c:pt>
                <c:pt idx="57">
                  <c:v>677.91528842653463</c:v>
                </c:pt>
                <c:pt idx="58">
                  <c:v>679.32761194408988</c:v>
                </c:pt>
                <c:pt idx="59">
                  <c:v>680.74287780230679</c:v>
                </c:pt>
                <c:pt idx="60">
                  <c:v>682.16109213106154</c:v>
                </c:pt>
                <c:pt idx="61">
                  <c:v>683.58226107300129</c:v>
                </c:pt>
                <c:pt idx="62">
                  <c:v>685.00639078357005</c:v>
                </c:pt>
                <c:pt idx="63">
                  <c:v>686.43348743103581</c:v>
                </c:pt>
                <c:pt idx="64">
                  <c:v>687.86355719651715</c:v>
                </c:pt>
                <c:pt idx="65">
                  <c:v>689.29660627400983</c:v>
                </c:pt>
                <c:pt idx="66">
                  <c:v>690.73264087041412</c:v>
                </c:pt>
                <c:pt idx="67">
                  <c:v>692.17166720556088</c:v>
                </c:pt>
                <c:pt idx="68">
                  <c:v>693.61369151223914</c:v>
                </c:pt>
                <c:pt idx="69">
                  <c:v>695.05872003622301</c:v>
                </c:pt>
                <c:pt idx="70">
                  <c:v>696.50675903629849</c:v>
                </c:pt>
                <c:pt idx="71">
                  <c:v>697.95781478429069</c:v>
                </c:pt>
                <c:pt idx="72">
                  <c:v>699.41189356509142</c:v>
                </c:pt>
                <c:pt idx="73">
                  <c:v>700.86900167668534</c:v>
                </c:pt>
                <c:pt idx="74">
                  <c:v>702.32914543017841</c:v>
                </c:pt>
                <c:pt idx="75">
                  <c:v>703.79233114982469</c:v>
                </c:pt>
                <c:pt idx="76">
                  <c:v>705.2585651730534</c:v>
                </c:pt>
                <c:pt idx="77">
                  <c:v>706.72785385049735</c:v>
                </c:pt>
                <c:pt idx="78">
                  <c:v>708.20020354601922</c:v>
                </c:pt>
                <c:pt idx="79">
                  <c:v>709.67562063674006</c:v>
                </c:pt>
                <c:pt idx="80">
                  <c:v>711.1541115130666</c:v>
                </c:pt>
                <c:pt idx="81">
                  <c:v>712.63568257871884</c:v>
                </c:pt>
                <c:pt idx="82">
                  <c:v>714.12034025075775</c:v>
                </c:pt>
                <c:pt idx="83">
                  <c:v>715.60809095961361</c:v>
                </c:pt>
                <c:pt idx="84">
                  <c:v>717.09894114911276</c:v>
                </c:pt>
                <c:pt idx="85">
                  <c:v>718.59289727650685</c:v>
                </c:pt>
                <c:pt idx="86">
                  <c:v>720.0899658124996</c:v>
                </c:pt>
                <c:pt idx="87">
                  <c:v>721.59015324127563</c:v>
                </c:pt>
                <c:pt idx="88">
                  <c:v>723.09346606052839</c:v>
                </c:pt>
                <c:pt idx="89">
                  <c:v>724.59991078148778</c:v>
                </c:pt>
                <c:pt idx="90">
                  <c:v>726.10949392894918</c:v>
                </c:pt>
                <c:pt idx="91">
                  <c:v>727.62222204130114</c:v>
                </c:pt>
                <c:pt idx="92">
                  <c:v>729.13810167055397</c:v>
                </c:pt>
                <c:pt idx="93">
                  <c:v>730.65713938236752</c:v>
                </c:pt>
                <c:pt idx="94">
                  <c:v>732.17934175608082</c:v>
                </c:pt>
                <c:pt idx="95">
                  <c:v>733.70471538473942</c:v>
                </c:pt>
                <c:pt idx="96">
                  <c:v>735.23326687512429</c:v>
                </c:pt>
                <c:pt idx="97">
                  <c:v>736.76500284778081</c:v>
                </c:pt>
                <c:pt idx="98">
                  <c:v>738.29992993704707</c:v>
                </c:pt>
                <c:pt idx="99">
                  <c:v>739.83805479108253</c:v>
                </c:pt>
                <c:pt idx="100">
                  <c:v>741.37938407189733</c:v>
                </c:pt>
                <c:pt idx="101">
                  <c:v>742.92392445538042</c:v>
                </c:pt>
                <c:pt idx="102">
                  <c:v>744.47168263132914</c:v>
                </c:pt>
                <c:pt idx="103">
                  <c:v>746.02266530347777</c:v>
                </c:pt>
                <c:pt idx="104">
                  <c:v>747.57687918952672</c:v>
                </c:pt>
                <c:pt idx="105">
                  <c:v>749.13433102117153</c:v>
                </c:pt>
                <c:pt idx="106">
                  <c:v>750.69502754413236</c:v>
                </c:pt>
                <c:pt idx="107">
                  <c:v>752.25897551818252</c:v>
                </c:pt>
                <c:pt idx="108">
                  <c:v>753.82618171717877</c:v>
                </c:pt>
                <c:pt idx="109">
                  <c:v>755.39665292908956</c:v>
                </c:pt>
                <c:pt idx="110">
                  <c:v>756.97039595602507</c:v>
                </c:pt>
                <c:pt idx="111">
                  <c:v>758.54741761426681</c:v>
                </c:pt>
                <c:pt idx="112">
                  <c:v>760.12772473429652</c:v>
                </c:pt>
                <c:pt idx="113">
                  <c:v>761.71132416082639</c:v>
                </c:pt>
                <c:pt idx="114">
                  <c:v>763.29822275282811</c:v>
                </c:pt>
                <c:pt idx="115">
                  <c:v>764.88842738356323</c:v>
                </c:pt>
                <c:pt idx="116">
                  <c:v>766.48194494061227</c:v>
                </c:pt>
                <c:pt idx="117">
                  <c:v>768.07878232590519</c:v>
                </c:pt>
                <c:pt idx="118">
                  <c:v>769.67894645575086</c:v>
                </c:pt>
                <c:pt idx="119">
                  <c:v>771.2824442608669</c:v>
                </c:pt>
                <c:pt idx="120">
                  <c:v>772.88928268641041</c:v>
                </c:pt>
                <c:pt idx="121">
                  <c:v>774.4994686920071</c:v>
                </c:pt>
                <c:pt idx="122">
                  <c:v>776.11300925178205</c:v>
                </c:pt>
                <c:pt idx="123">
                  <c:v>777.72991135438986</c:v>
                </c:pt>
                <c:pt idx="124">
                  <c:v>779.35018200304489</c:v>
                </c:pt>
                <c:pt idx="125">
                  <c:v>780.97382821555129</c:v>
                </c:pt>
                <c:pt idx="126">
                  <c:v>782.60085702433366</c:v>
                </c:pt>
                <c:pt idx="127">
                  <c:v>784.23127547646766</c:v>
                </c:pt>
                <c:pt idx="128">
                  <c:v>785.86509063371034</c:v>
                </c:pt>
                <c:pt idx="129">
                  <c:v>787.50230957253063</c:v>
                </c:pt>
                <c:pt idx="130">
                  <c:v>789.14293938413994</c:v>
                </c:pt>
                <c:pt idx="131">
                  <c:v>790.78698717452357</c:v>
                </c:pt>
                <c:pt idx="132">
                  <c:v>792.43446006447061</c:v>
                </c:pt>
                <c:pt idx="133">
                  <c:v>794.085365189605</c:v>
                </c:pt>
                <c:pt idx="134">
                  <c:v>795.7397097004166</c:v>
                </c:pt>
                <c:pt idx="135">
                  <c:v>797.39750076229257</c:v>
                </c:pt>
                <c:pt idx="136">
                  <c:v>799.05874555554738</c:v>
                </c:pt>
                <c:pt idx="137">
                  <c:v>800.72345127545464</c:v>
                </c:pt>
                <c:pt idx="138">
                  <c:v>802.3916251322787</c:v>
                </c:pt>
                <c:pt idx="139">
                  <c:v>804.06327435130424</c:v>
                </c:pt>
                <c:pt idx="140">
                  <c:v>805.73840617286942</c:v>
                </c:pt>
                <c:pt idx="141">
                  <c:v>807.41702785239613</c:v>
                </c:pt>
                <c:pt idx="142">
                  <c:v>809.09914666042209</c:v>
                </c:pt>
                <c:pt idx="143">
                  <c:v>810.78476988263128</c:v>
                </c:pt>
                <c:pt idx="144">
                  <c:v>812.47390481988668</c:v>
                </c:pt>
                <c:pt idx="145">
                  <c:v>814.16655878826145</c:v>
                </c:pt>
                <c:pt idx="146">
                  <c:v>815.86273911907028</c:v>
                </c:pt>
                <c:pt idx="147">
                  <c:v>817.56245315890169</c:v>
                </c:pt>
                <c:pt idx="148">
                  <c:v>819.26570826964939</c:v>
                </c:pt>
                <c:pt idx="149">
                  <c:v>820.97251182854461</c:v>
                </c:pt>
                <c:pt idx="150">
                  <c:v>822.68287122818742</c:v>
                </c:pt>
                <c:pt idx="151">
                  <c:v>824.39679387657952</c:v>
                </c:pt>
                <c:pt idx="152">
                  <c:v>826.11428719715559</c:v>
                </c:pt>
                <c:pt idx="153">
                  <c:v>827.83535862881649</c:v>
                </c:pt>
                <c:pt idx="154">
                  <c:v>829.56001562595975</c:v>
                </c:pt>
                <c:pt idx="155">
                  <c:v>831.28826565851386</c:v>
                </c:pt>
                <c:pt idx="156">
                  <c:v>833.02011621196903</c:v>
                </c:pt>
                <c:pt idx="157">
                  <c:v>834.75557478741075</c:v>
                </c:pt>
                <c:pt idx="158">
                  <c:v>836.49464890155105</c:v>
                </c:pt>
                <c:pt idx="159">
                  <c:v>838.23734608676273</c:v>
                </c:pt>
                <c:pt idx="160">
                  <c:v>839.98367389111013</c:v>
                </c:pt>
                <c:pt idx="161">
                  <c:v>841.7336398783832</c:v>
                </c:pt>
                <c:pt idx="162">
                  <c:v>843.48725162813002</c:v>
                </c:pt>
                <c:pt idx="163">
                  <c:v>845.24451673568842</c:v>
                </c:pt>
                <c:pt idx="164">
                  <c:v>847.00544281222119</c:v>
                </c:pt>
                <c:pt idx="165">
                  <c:v>848.77003748474658</c:v>
                </c:pt>
                <c:pt idx="166">
                  <c:v>850.53830839617331</c:v>
                </c:pt>
                <c:pt idx="167">
                  <c:v>852.31026320533192</c:v>
                </c:pt>
                <c:pt idx="168">
                  <c:v>854.08590958700961</c:v>
                </c:pt>
                <c:pt idx="169">
                  <c:v>855.8652552319827</c:v>
                </c:pt>
                <c:pt idx="170">
                  <c:v>857.64830784704918</c:v>
                </c:pt>
                <c:pt idx="171">
                  <c:v>859.43507515506394</c:v>
                </c:pt>
                <c:pt idx="172">
                  <c:v>861.22556489497038</c:v>
                </c:pt>
                <c:pt idx="173">
                  <c:v>863.01978482183472</c:v>
                </c:pt>
                <c:pt idx="174">
                  <c:v>864.81774270688038</c:v>
                </c:pt>
                <c:pt idx="175">
                  <c:v>866.61944633751955</c:v>
                </c:pt>
                <c:pt idx="176">
                  <c:v>868.42490351738957</c:v>
                </c:pt>
                <c:pt idx="177">
                  <c:v>870.23412206638409</c:v>
                </c:pt>
                <c:pt idx="178">
                  <c:v>872.047109820689</c:v>
                </c:pt>
                <c:pt idx="179">
                  <c:v>873.8638746328154</c:v>
                </c:pt>
                <c:pt idx="180">
                  <c:v>875.68442437163367</c:v>
                </c:pt>
                <c:pt idx="181">
                  <c:v>877.50876692240786</c:v>
                </c:pt>
                <c:pt idx="182">
                  <c:v>879.33691018682953</c:v>
                </c:pt>
                <c:pt idx="183">
                  <c:v>881.16886208305209</c:v>
                </c:pt>
                <c:pt idx="184">
                  <c:v>883.00463054572515</c:v>
                </c:pt>
                <c:pt idx="185">
                  <c:v>884.84422352602883</c:v>
                </c:pt>
                <c:pt idx="186">
                  <c:v>886.6876489917081</c:v>
                </c:pt>
                <c:pt idx="187">
                  <c:v>888.53491492710737</c:v>
                </c:pt>
                <c:pt idx="188">
                  <c:v>890.38602933320567</c:v>
                </c:pt>
                <c:pt idx="189">
                  <c:v>892.24100022764969</c:v>
                </c:pt>
                <c:pt idx="190">
                  <c:v>894.0998356447908</c:v>
                </c:pt>
                <c:pt idx="191">
                  <c:v>895.96254363571734</c:v>
                </c:pt>
                <c:pt idx="192">
                  <c:v>897.82913226829169</c:v>
                </c:pt>
                <c:pt idx="193">
                  <c:v>899.69960962718415</c:v>
                </c:pt>
                <c:pt idx="194">
                  <c:v>901.57398381390749</c:v>
                </c:pt>
                <c:pt idx="195">
                  <c:v>903.4522629468529</c:v>
                </c:pt>
                <c:pt idx="196">
                  <c:v>905.33445516132565</c:v>
                </c:pt>
                <c:pt idx="197">
                  <c:v>907.22056860957832</c:v>
                </c:pt>
                <c:pt idx="198">
                  <c:v>909.1106114608483</c:v>
                </c:pt>
                <c:pt idx="199">
                  <c:v>911.00459190139168</c:v>
                </c:pt>
                <c:pt idx="200">
                  <c:v>912.9025181345196</c:v>
                </c:pt>
                <c:pt idx="201">
                  <c:v>914.80439838063307</c:v>
                </c:pt>
                <c:pt idx="202">
                  <c:v>916.71024087725937</c:v>
                </c:pt>
                <c:pt idx="203">
                  <c:v>918.62005387908698</c:v>
                </c:pt>
                <c:pt idx="204">
                  <c:v>920.53384565800184</c:v>
                </c:pt>
                <c:pt idx="205">
                  <c:v>922.45162450312273</c:v>
                </c:pt>
                <c:pt idx="206">
                  <c:v>924.37339872083749</c:v>
                </c:pt>
                <c:pt idx="207">
                  <c:v>926.29917663483934</c:v>
                </c:pt>
                <c:pt idx="208">
                  <c:v>928.22896658616173</c:v>
                </c:pt>
                <c:pt idx="209">
                  <c:v>930.16277693321626</c:v>
                </c:pt>
                <c:pt idx="210">
                  <c:v>932.10061605182727</c:v>
                </c:pt>
                <c:pt idx="211">
                  <c:v>934.04249233526843</c:v>
                </c:pt>
                <c:pt idx="212">
                  <c:v>935.98841419430028</c:v>
                </c:pt>
                <c:pt idx="213">
                  <c:v>937.9383900572052</c:v>
                </c:pt>
                <c:pt idx="214">
                  <c:v>939.8924283698243</c:v>
                </c:pt>
                <c:pt idx="215">
                  <c:v>941.85053759559469</c:v>
                </c:pt>
                <c:pt idx="216">
                  <c:v>943.8127262155856</c:v>
                </c:pt>
                <c:pt idx="217">
                  <c:v>945.77900272853458</c:v>
                </c:pt>
                <c:pt idx="218">
                  <c:v>947.74937565088567</c:v>
                </c:pt>
                <c:pt idx="219">
                  <c:v>949.7238535168251</c:v>
                </c:pt>
                <c:pt idx="220">
                  <c:v>951.7024448783186</c:v>
                </c:pt>
                <c:pt idx="221">
                  <c:v>953.68515830514843</c:v>
                </c:pt>
                <c:pt idx="222">
                  <c:v>955.6720023849507</c:v>
                </c:pt>
                <c:pt idx="223">
                  <c:v>957.66298572325286</c:v>
                </c:pt>
                <c:pt idx="224">
                  <c:v>959.65811694350964</c:v>
                </c:pt>
                <c:pt idx="225">
                  <c:v>961.65740468714193</c:v>
                </c:pt>
                <c:pt idx="226">
                  <c:v>963.6608576135734</c:v>
                </c:pt>
                <c:pt idx="227">
                  <c:v>965.66848440026843</c:v>
                </c:pt>
                <c:pt idx="228">
                  <c:v>967.68029374276898</c:v>
                </c:pt>
                <c:pt idx="229">
                  <c:v>969.69629435473303</c:v>
                </c:pt>
                <c:pt idx="230">
                  <c:v>971.71649496797204</c:v>
                </c:pt>
                <c:pt idx="231">
                  <c:v>973.74090433248875</c:v>
                </c:pt>
                <c:pt idx="232">
                  <c:v>975.76953121651468</c:v>
                </c:pt>
                <c:pt idx="233">
                  <c:v>977.80238440654921</c:v>
                </c:pt>
                <c:pt idx="234">
                  <c:v>979.83947270739623</c:v>
                </c:pt>
                <c:pt idx="235">
                  <c:v>981.88080494220321</c:v>
                </c:pt>
                <c:pt idx="236">
                  <c:v>983.92638995249945</c:v>
                </c:pt>
                <c:pt idx="237">
                  <c:v>985.97623659823375</c:v>
                </c:pt>
                <c:pt idx="238">
                  <c:v>988.0303537578136</c:v>
                </c:pt>
                <c:pt idx="239">
                  <c:v>990.08875032814228</c:v>
                </c:pt>
                <c:pt idx="240">
                  <c:v>992.15143522465928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047880"/>
        <c:axId val="257353512"/>
        <c:axId val="258870736"/>
      </c:area3DChart>
      <c:dateAx>
        <c:axId val="258047880"/>
        <c:scaling>
          <c:orientation val="minMax"/>
        </c:scaling>
        <c:delete val="0"/>
        <c:axPos val="b"/>
        <c:numFmt formatCode="mmm/\ 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de-DE"/>
          </a:p>
        </c:txPr>
        <c:crossAx val="257353512"/>
        <c:crosses val="autoZero"/>
        <c:auto val="1"/>
        <c:lblOffset val="100"/>
        <c:baseTimeUnit val="months"/>
      </c:dateAx>
      <c:valAx>
        <c:axId val="25735351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#,##0.00\ [$€-407];[Red]\-#,##0.00\ [$€-407]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de-DE"/>
          </a:p>
        </c:txPr>
        <c:crossAx val="258047880"/>
        <c:crosses val="autoZero"/>
        <c:crossBetween val="midCat"/>
      </c:valAx>
      <c:dateAx>
        <c:axId val="258870736"/>
        <c:scaling>
          <c:orientation val="minMax"/>
        </c:scaling>
        <c:delete val="0"/>
        <c:axPos val="b"/>
        <c:numFmt formatCode="mmm/\ 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de-DE"/>
          </a:p>
        </c:txPr>
        <c:crossAx val="257353512"/>
        <c:crosses val="autoZero"/>
        <c:auto val="1"/>
        <c:lblOffset val="100"/>
        <c:baseTimeUnit val="months"/>
      </c:date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939960</xdr:colOff>
      <xdr:row>1</xdr:row>
      <xdr:rowOff>17280</xdr:rowOff>
    </xdr:from>
    <xdr:to>
      <xdr:col>13</xdr:col>
      <xdr:colOff>698040</xdr:colOff>
      <xdr:row>18</xdr:row>
      <xdr:rowOff>18360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929160</xdr:colOff>
      <xdr:row>18</xdr:row>
      <xdr:rowOff>114480</xdr:rowOff>
    </xdr:from>
    <xdr:to>
      <xdr:col>13</xdr:col>
      <xdr:colOff>689400</xdr:colOff>
      <xdr:row>35</xdr:row>
      <xdr:rowOff>114480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"/>
  <sheetViews>
    <sheetView zoomScaleNormal="100" workbookViewId="0">
      <selection activeCell="B1" sqref="B1"/>
    </sheetView>
  </sheetViews>
  <sheetFormatPr defaultRowHeight="15.75" x14ac:dyDescent="0.25"/>
  <cols>
    <col min="1" max="1" width="15.5703125" style="1"/>
    <col min="2" max="1025" width="11.5703125" style="1"/>
  </cols>
  <sheetData>
    <row r="2" spans="1:1" x14ac:dyDescent="0.25">
      <c r="A2" s="1" t="s">
        <v>0</v>
      </c>
    </row>
    <row r="3" spans="1:1" x14ac:dyDescent="0.25">
      <c r="A3" s="1" t="s">
        <v>1</v>
      </c>
    </row>
    <row r="4" spans="1:1" x14ac:dyDescent="0.25">
      <c r="A4" s="1" t="s">
        <v>2</v>
      </c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4"/>
  <sheetViews>
    <sheetView zoomScaleNormal="100" workbookViewId="0"/>
  </sheetViews>
  <sheetFormatPr defaultRowHeight="15.75" x14ac:dyDescent="0.25"/>
  <cols>
    <col min="1" max="1" width="17.28515625" style="1"/>
    <col min="2" max="2" width="17.28515625" style="2"/>
    <col min="3" max="1025" width="17.28515625" style="1"/>
  </cols>
  <sheetData>
    <row r="2" spans="1:2" x14ac:dyDescent="0.25">
      <c r="A2" s="1" t="s">
        <v>0</v>
      </c>
      <c r="B2" s="2">
        <v>535000</v>
      </c>
    </row>
    <row r="3" spans="1:2" x14ac:dyDescent="0.25">
      <c r="A3" s="1" t="s">
        <v>1</v>
      </c>
      <c r="B3" s="2">
        <v>200000</v>
      </c>
    </row>
    <row r="4" spans="1:2" x14ac:dyDescent="0.25">
      <c r="A4" s="1" t="s">
        <v>2</v>
      </c>
      <c r="B4" s="2">
        <f>B2-B3</f>
        <v>335000</v>
      </c>
    </row>
    <row r="7" spans="1:2" x14ac:dyDescent="0.25">
      <c r="A7" s="1" t="s">
        <v>1</v>
      </c>
      <c r="B7" s="2">
        <f>B3</f>
        <v>200000</v>
      </c>
    </row>
    <row r="8" spans="1:2" x14ac:dyDescent="0.25">
      <c r="A8" s="1" t="s">
        <v>0</v>
      </c>
      <c r="B8" s="2">
        <f>B2</f>
        <v>535000</v>
      </c>
    </row>
    <row r="9" spans="1:2" x14ac:dyDescent="0.25">
      <c r="A9" s="1" t="s">
        <v>2</v>
      </c>
      <c r="B9" s="2">
        <f>B7-B8</f>
        <v>-335000</v>
      </c>
    </row>
    <row r="12" spans="1:2" x14ac:dyDescent="0.25">
      <c r="A12" s="1" t="s">
        <v>2</v>
      </c>
      <c r="B12" s="2">
        <f>B14-B13</f>
        <v>335000</v>
      </c>
    </row>
    <row r="13" spans="1:2" x14ac:dyDescent="0.25">
      <c r="A13" s="1" t="s">
        <v>1</v>
      </c>
      <c r="B13" s="2">
        <f>B7</f>
        <v>200000</v>
      </c>
    </row>
    <row r="14" spans="1:2" x14ac:dyDescent="0.25">
      <c r="A14" s="1" t="s">
        <v>0</v>
      </c>
      <c r="B14" s="2">
        <f>B2</f>
        <v>535000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9"/>
  <sheetViews>
    <sheetView zoomScaleNormal="100" workbookViewId="0">
      <selection activeCell="A10" sqref="A10"/>
    </sheetView>
  </sheetViews>
  <sheetFormatPr defaultRowHeight="15.75" x14ac:dyDescent="0.25"/>
  <cols>
    <col min="1" max="1" width="15.5703125" style="1"/>
    <col min="2" max="2" width="13.85546875" style="2"/>
    <col min="3" max="1025" width="11.5703125" style="1"/>
  </cols>
  <sheetData>
    <row r="2" spans="1:4" x14ac:dyDescent="0.25">
      <c r="A2" s="1" t="s">
        <v>0</v>
      </c>
      <c r="B2" s="2">
        <v>535000</v>
      </c>
    </row>
    <row r="3" spans="1:4" x14ac:dyDescent="0.25">
      <c r="A3" s="1" t="s">
        <v>1</v>
      </c>
      <c r="B3" s="2">
        <v>200000</v>
      </c>
    </row>
    <row r="4" spans="1:4" x14ac:dyDescent="0.25">
      <c r="A4" s="1" t="s">
        <v>2</v>
      </c>
      <c r="B4" s="2">
        <f>B2-B3</f>
        <v>335000</v>
      </c>
    </row>
    <row r="6" spans="1:4" x14ac:dyDescent="0.25">
      <c r="A6" s="1" t="s">
        <v>3</v>
      </c>
    </row>
    <row r="7" spans="1:4" x14ac:dyDescent="0.25">
      <c r="A7" s="1" t="s">
        <v>4</v>
      </c>
    </row>
    <row r="9" spans="1:4" x14ac:dyDescent="0.25">
      <c r="A9" s="3" t="s">
        <v>5</v>
      </c>
      <c r="B9" s="4" t="s">
        <v>6</v>
      </c>
      <c r="C9" s="3" t="s">
        <v>7</v>
      </c>
      <c r="D9" s="3" t="s">
        <v>8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0"/>
  <sheetViews>
    <sheetView zoomScaleNormal="100" workbookViewId="0">
      <selection activeCell="A11" sqref="A11"/>
    </sheetView>
  </sheetViews>
  <sheetFormatPr defaultRowHeight="15.75" x14ac:dyDescent="0.25"/>
  <cols>
    <col min="1" max="1" width="15.5703125" style="1"/>
    <col min="2" max="2" width="15.85546875" style="2"/>
    <col min="3" max="4" width="13.140625" style="1"/>
    <col min="5" max="1025" width="11.5703125" style="1"/>
  </cols>
  <sheetData>
    <row r="2" spans="1:11" x14ac:dyDescent="0.25">
      <c r="A2" s="1" t="s">
        <v>0</v>
      </c>
      <c r="B2" s="2">
        <v>535000</v>
      </c>
    </row>
    <row r="3" spans="1:11" x14ac:dyDescent="0.25">
      <c r="A3" s="1" t="s">
        <v>1</v>
      </c>
      <c r="B3" s="2">
        <v>200000</v>
      </c>
    </row>
    <row r="4" spans="1:11" x14ac:dyDescent="0.25">
      <c r="A4" s="1" t="s">
        <v>2</v>
      </c>
      <c r="B4" s="2">
        <f>B2-B3</f>
        <v>335000</v>
      </c>
    </row>
    <row r="5" spans="1:11" x14ac:dyDescent="0.25">
      <c r="H5" s="2"/>
    </row>
    <row r="6" spans="1:11" x14ac:dyDescent="0.25">
      <c r="A6" s="1" t="s">
        <v>3</v>
      </c>
      <c r="B6" s="5">
        <v>2.5000000000000001E-2</v>
      </c>
      <c r="H6" s="2"/>
    </row>
    <row r="7" spans="1:11" x14ac:dyDescent="0.25">
      <c r="A7" s="1" t="s">
        <v>4</v>
      </c>
      <c r="B7" s="6">
        <v>1300</v>
      </c>
      <c r="H7" s="2"/>
    </row>
    <row r="8" spans="1:11" x14ac:dyDescent="0.25">
      <c r="H8" s="2"/>
    </row>
    <row r="9" spans="1:11" s="3" customFormat="1" x14ac:dyDescent="0.25">
      <c r="A9" s="3" t="s">
        <v>5</v>
      </c>
      <c r="B9" s="4" t="s">
        <v>6</v>
      </c>
      <c r="C9" s="3" t="s">
        <v>7</v>
      </c>
      <c r="D9" s="3" t="s">
        <v>8</v>
      </c>
      <c r="H9" s="2"/>
    </row>
    <row r="10" spans="1:11" x14ac:dyDescent="0.25">
      <c r="A10" s="7">
        <f>DATE(2016,5,1)</f>
        <v>42491</v>
      </c>
      <c r="B10" s="6">
        <f>B4</f>
        <v>335000</v>
      </c>
      <c r="C10" s="6">
        <f>B10*B6/12</f>
        <v>697.91666666666663</v>
      </c>
      <c r="D10" s="6">
        <f>B7-C10</f>
        <v>602.08333333333337</v>
      </c>
      <c r="H10" s="2"/>
      <c r="J10" s="2"/>
      <c r="K10" s="2"/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29"/>
  <sheetViews>
    <sheetView zoomScaleNormal="100" workbookViewId="0">
      <selection activeCell="F54" sqref="F54"/>
    </sheetView>
  </sheetViews>
  <sheetFormatPr defaultRowHeight="15.75" x14ac:dyDescent="0.25"/>
  <cols>
    <col min="1" max="1" width="15.5703125" style="1"/>
    <col min="2" max="2" width="18.42578125" style="2"/>
    <col min="3" max="4" width="13.140625" style="2"/>
    <col min="5" max="6" width="13.140625" style="1"/>
    <col min="7" max="1025" width="11.5703125" style="1"/>
  </cols>
  <sheetData>
    <row r="2" spans="1:6" x14ac:dyDescent="0.25">
      <c r="A2" s="1" t="s">
        <v>0</v>
      </c>
      <c r="B2" s="2">
        <v>535000</v>
      </c>
    </row>
    <row r="3" spans="1:6" x14ac:dyDescent="0.25">
      <c r="A3" s="1" t="s">
        <v>1</v>
      </c>
      <c r="B3" s="2">
        <v>200000</v>
      </c>
    </row>
    <row r="4" spans="1:6" x14ac:dyDescent="0.25">
      <c r="A4" s="1" t="s">
        <v>2</v>
      </c>
      <c r="B4" s="2">
        <f>B2-B3</f>
        <v>335000</v>
      </c>
    </row>
    <row r="6" spans="1:6" x14ac:dyDescent="0.25">
      <c r="A6" s="1" t="s">
        <v>3</v>
      </c>
      <c r="B6" s="5">
        <v>2.5000000000000001E-2</v>
      </c>
      <c r="C6" s="5"/>
      <c r="D6" s="5"/>
    </row>
    <row r="7" spans="1:6" x14ac:dyDescent="0.25">
      <c r="A7" s="1" t="s">
        <v>4</v>
      </c>
      <c r="B7" s="6">
        <v>1300</v>
      </c>
      <c r="C7" s="6"/>
      <c r="D7" s="6"/>
    </row>
    <row r="9" spans="1:6" s="3" customFormat="1" x14ac:dyDescent="0.25">
      <c r="A9" s="3" t="s">
        <v>9</v>
      </c>
      <c r="B9" s="4" t="s">
        <v>6</v>
      </c>
      <c r="C9" s="4"/>
      <c r="D9" s="4" t="s">
        <v>9</v>
      </c>
      <c r="E9" s="3" t="s">
        <v>7</v>
      </c>
      <c r="F9" s="3" t="s">
        <v>8</v>
      </c>
    </row>
    <row r="10" spans="1:6" x14ac:dyDescent="0.25">
      <c r="A10" s="7">
        <f>DATE(2016,5,1)</f>
        <v>42491</v>
      </c>
      <c r="B10" s="6">
        <f>B4</f>
        <v>335000</v>
      </c>
      <c r="C10" s="6"/>
      <c r="D10" s="7">
        <f>DATE(2016,5,1)</f>
        <v>42491</v>
      </c>
      <c r="E10" s="6">
        <f t="shared" ref="E10:E41" si="0">B10*$B$6/12</f>
        <v>697.91666666666663</v>
      </c>
      <c r="F10" s="6">
        <f t="shared" ref="F10:F41" si="1">$B$7-E10</f>
        <v>602.08333333333337</v>
      </c>
    </row>
    <row r="11" spans="1:6" x14ac:dyDescent="0.25">
      <c r="A11" s="7">
        <f t="shared" ref="A11:A42" si="2">DATE(2016,5+ROW()-10,1)</f>
        <v>42522</v>
      </c>
      <c r="B11" s="6">
        <f t="shared" ref="B11:B42" si="3">B10-F10</f>
        <v>334397.91666666669</v>
      </c>
      <c r="C11" s="6"/>
      <c r="D11" s="7">
        <f t="shared" ref="D11:D42" si="4">DATE(2016,5+ROW()-10,1)</f>
        <v>42522</v>
      </c>
      <c r="E11" s="6">
        <f t="shared" si="0"/>
        <v>696.66232638888903</v>
      </c>
      <c r="F11" s="6">
        <f t="shared" si="1"/>
        <v>603.33767361111097</v>
      </c>
    </row>
    <row r="12" spans="1:6" x14ac:dyDescent="0.25">
      <c r="A12" s="7">
        <f t="shared" si="2"/>
        <v>42552</v>
      </c>
      <c r="B12" s="6">
        <f t="shared" si="3"/>
        <v>333794.57899305556</v>
      </c>
      <c r="C12" s="6"/>
      <c r="D12" s="7">
        <f t="shared" si="4"/>
        <v>42552</v>
      </c>
      <c r="E12" s="6">
        <f t="shared" si="0"/>
        <v>695.40537290219902</v>
      </c>
      <c r="F12" s="6">
        <f t="shared" si="1"/>
        <v>604.59462709780098</v>
      </c>
    </row>
    <row r="13" spans="1:6" x14ac:dyDescent="0.25">
      <c r="A13" s="7">
        <f t="shared" si="2"/>
        <v>42583</v>
      </c>
      <c r="B13" s="6">
        <f t="shared" si="3"/>
        <v>333189.98436595779</v>
      </c>
      <c r="C13" s="6"/>
      <c r="D13" s="7">
        <f t="shared" si="4"/>
        <v>42583</v>
      </c>
      <c r="E13" s="6">
        <f t="shared" si="0"/>
        <v>694.14580076241202</v>
      </c>
      <c r="F13" s="6">
        <f t="shared" si="1"/>
        <v>605.85419923758798</v>
      </c>
    </row>
    <row r="14" spans="1:6" x14ac:dyDescent="0.25">
      <c r="A14" s="7">
        <f t="shared" si="2"/>
        <v>42614</v>
      </c>
      <c r="B14" s="6">
        <f t="shared" si="3"/>
        <v>332584.13016672019</v>
      </c>
      <c r="C14" s="6"/>
      <c r="D14" s="7">
        <f t="shared" si="4"/>
        <v>42614</v>
      </c>
      <c r="E14" s="6">
        <f t="shared" si="0"/>
        <v>692.88360451400047</v>
      </c>
      <c r="F14" s="6">
        <f t="shared" si="1"/>
        <v>607.11639548599953</v>
      </c>
    </row>
    <row r="15" spans="1:6" x14ac:dyDescent="0.25">
      <c r="A15" s="7">
        <f t="shared" si="2"/>
        <v>42644</v>
      </c>
      <c r="B15" s="6">
        <f t="shared" si="3"/>
        <v>331977.0137712342</v>
      </c>
      <c r="C15" s="6"/>
      <c r="D15" s="7">
        <f t="shared" si="4"/>
        <v>42644</v>
      </c>
      <c r="E15" s="6">
        <f t="shared" si="0"/>
        <v>691.61877869007128</v>
      </c>
      <c r="F15" s="6">
        <f t="shared" si="1"/>
        <v>608.38122130992872</v>
      </c>
    </row>
    <row r="16" spans="1:6" x14ac:dyDescent="0.25">
      <c r="A16" s="7">
        <f t="shared" si="2"/>
        <v>42675</v>
      </c>
      <c r="B16" s="6">
        <f t="shared" si="3"/>
        <v>331368.63254992425</v>
      </c>
      <c r="C16" s="6"/>
      <c r="D16" s="7">
        <f t="shared" si="4"/>
        <v>42675</v>
      </c>
      <c r="E16" s="6">
        <f t="shared" si="0"/>
        <v>690.35131781234224</v>
      </c>
      <c r="F16" s="6">
        <f t="shared" si="1"/>
        <v>609.64868218765776</v>
      </c>
    </row>
    <row r="17" spans="1:6" x14ac:dyDescent="0.25">
      <c r="A17" s="7">
        <f t="shared" si="2"/>
        <v>42705</v>
      </c>
      <c r="B17" s="6">
        <f t="shared" si="3"/>
        <v>330758.98386773659</v>
      </c>
      <c r="C17" s="6"/>
      <c r="D17" s="7">
        <f t="shared" si="4"/>
        <v>42705</v>
      </c>
      <c r="E17" s="6">
        <f t="shared" si="0"/>
        <v>689.08121639111789</v>
      </c>
      <c r="F17" s="6">
        <f t="shared" si="1"/>
        <v>610.91878360888211</v>
      </c>
    </row>
    <row r="18" spans="1:6" x14ac:dyDescent="0.25">
      <c r="A18" s="7">
        <f t="shared" si="2"/>
        <v>42736</v>
      </c>
      <c r="B18" s="6">
        <f t="shared" si="3"/>
        <v>330148.06508412771</v>
      </c>
      <c r="C18" s="6"/>
      <c r="D18" s="7">
        <f t="shared" si="4"/>
        <v>42736</v>
      </c>
      <c r="E18" s="6">
        <f t="shared" si="0"/>
        <v>687.80846892526608</v>
      </c>
      <c r="F18" s="6">
        <f t="shared" si="1"/>
        <v>612.19153107473392</v>
      </c>
    </row>
    <row r="19" spans="1:6" x14ac:dyDescent="0.25">
      <c r="A19" s="7">
        <f t="shared" si="2"/>
        <v>42767</v>
      </c>
      <c r="B19" s="6">
        <f t="shared" si="3"/>
        <v>329535.87355305295</v>
      </c>
      <c r="C19" s="6"/>
      <c r="D19" s="7">
        <f t="shared" si="4"/>
        <v>42767</v>
      </c>
      <c r="E19" s="6">
        <f t="shared" si="0"/>
        <v>686.53306990219369</v>
      </c>
      <c r="F19" s="6">
        <f t="shared" si="1"/>
        <v>613.46693009780631</v>
      </c>
    </row>
    <row r="20" spans="1:6" x14ac:dyDescent="0.25">
      <c r="A20" s="7">
        <f t="shared" si="2"/>
        <v>42795</v>
      </c>
      <c r="B20" s="6">
        <f t="shared" si="3"/>
        <v>328922.40662295517</v>
      </c>
      <c r="C20" s="6"/>
      <c r="D20" s="7">
        <f t="shared" si="4"/>
        <v>42795</v>
      </c>
      <c r="E20" s="6">
        <f t="shared" si="0"/>
        <v>685.25501379782327</v>
      </c>
      <c r="F20" s="6">
        <f t="shared" si="1"/>
        <v>614.74498620217673</v>
      </c>
    </row>
    <row r="21" spans="1:6" x14ac:dyDescent="0.25">
      <c r="A21" s="7">
        <f t="shared" si="2"/>
        <v>42826</v>
      </c>
      <c r="B21" s="6">
        <f t="shared" si="3"/>
        <v>328307.66163675301</v>
      </c>
      <c r="C21" s="6"/>
      <c r="D21" s="7">
        <f t="shared" si="4"/>
        <v>42826</v>
      </c>
      <c r="E21" s="6">
        <f t="shared" si="0"/>
        <v>683.97429507656886</v>
      </c>
      <c r="F21" s="6">
        <f t="shared" si="1"/>
        <v>616.02570492343114</v>
      </c>
    </row>
    <row r="22" spans="1:6" x14ac:dyDescent="0.25">
      <c r="A22" s="7">
        <f t="shared" si="2"/>
        <v>42856</v>
      </c>
      <c r="B22" s="6">
        <f t="shared" si="3"/>
        <v>327691.63593182957</v>
      </c>
      <c r="C22" s="6"/>
      <c r="D22" s="7">
        <f t="shared" si="4"/>
        <v>42856</v>
      </c>
      <c r="E22" s="6">
        <f t="shared" si="0"/>
        <v>682.69090819131168</v>
      </c>
      <c r="F22" s="6">
        <f t="shared" si="1"/>
        <v>617.30909180868832</v>
      </c>
    </row>
    <row r="23" spans="1:6" x14ac:dyDescent="0.25">
      <c r="A23" s="7">
        <f t="shared" si="2"/>
        <v>42887</v>
      </c>
      <c r="B23" s="6">
        <f t="shared" si="3"/>
        <v>327074.32684002089</v>
      </c>
      <c r="C23" s="6"/>
      <c r="D23" s="7">
        <f t="shared" si="4"/>
        <v>42887</v>
      </c>
      <c r="E23" s="6">
        <f t="shared" si="0"/>
        <v>681.40484758337686</v>
      </c>
      <c r="F23" s="6">
        <f t="shared" si="1"/>
        <v>618.59515241662314</v>
      </c>
    </row>
    <row r="24" spans="1:6" x14ac:dyDescent="0.25">
      <c r="A24" s="7">
        <f t="shared" si="2"/>
        <v>42917</v>
      </c>
      <c r="B24" s="6">
        <f t="shared" si="3"/>
        <v>326455.73168760428</v>
      </c>
      <c r="C24" s="6"/>
      <c r="D24" s="7">
        <f t="shared" si="4"/>
        <v>42917</v>
      </c>
      <c r="E24" s="6">
        <f t="shared" si="0"/>
        <v>680.11610768250887</v>
      </c>
      <c r="F24" s="6">
        <f t="shared" si="1"/>
        <v>619.88389231749113</v>
      </c>
    </row>
    <row r="25" spans="1:6" x14ac:dyDescent="0.25">
      <c r="A25" s="7">
        <f t="shared" si="2"/>
        <v>42948</v>
      </c>
      <c r="B25" s="6">
        <f t="shared" si="3"/>
        <v>325835.8477952868</v>
      </c>
      <c r="C25" s="6"/>
      <c r="D25" s="7">
        <f t="shared" si="4"/>
        <v>42948</v>
      </c>
      <c r="E25" s="6">
        <f t="shared" si="0"/>
        <v>678.82468290684756</v>
      </c>
      <c r="F25" s="6">
        <f t="shared" si="1"/>
        <v>621.17531709315244</v>
      </c>
    </row>
    <row r="26" spans="1:6" x14ac:dyDescent="0.25">
      <c r="A26" s="7">
        <f t="shared" si="2"/>
        <v>42979</v>
      </c>
      <c r="B26" s="6">
        <f t="shared" si="3"/>
        <v>325214.67247819365</v>
      </c>
      <c r="C26" s="6"/>
      <c r="D26" s="7">
        <f t="shared" si="4"/>
        <v>42979</v>
      </c>
      <c r="E26" s="6">
        <f t="shared" si="0"/>
        <v>677.53056766290354</v>
      </c>
      <c r="F26" s="6">
        <f t="shared" si="1"/>
        <v>622.46943233709646</v>
      </c>
    </row>
    <row r="27" spans="1:6" x14ac:dyDescent="0.25">
      <c r="A27" s="7">
        <f t="shared" si="2"/>
        <v>43009</v>
      </c>
      <c r="B27" s="6">
        <f t="shared" si="3"/>
        <v>324592.20304585656</v>
      </c>
      <c r="C27" s="6"/>
      <c r="D27" s="7">
        <f t="shared" si="4"/>
        <v>43009</v>
      </c>
      <c r="E27" s="6">
        <f t="shared" si="0"/>
        <v>676.23375634553452</v>
      </c>
      <c r="F27" s="6">
        <f t="shared" si="1"/>
        <v>623.76624365446548</v>
      </c>
    </row>
    <row r="28" spans="1:6" x14ac:dyDescent="0.25">
      <c r="A28" s="7">
        <f t="shared" si="2"/>
        <v>43040</v>
      </c>
      <c r="B28" s="6">
        <f t="shared" si="3"/>
        <v>323968.43680220208</v>
      </c>
      <c r="C28" s="6"/>
      <c r="D28" s="7">
        <f t="shared" si="4"/>
        <v>43040</v>
      </c>
      <c r="E28" s="6">
        <f t="shared" si="0"/>
        <v>674.93424333792098</v>
      </c>
      <c r="F28" s="6">
        <f t="shared" si="1"/>
        <v>625.06575666207902</v>
      </c>
    </row>
    <row r="29" spans="1:6" x14ac:dyDescent="0.25">
      <c r="A29" s="7">
        <f t="shared" si="2"/>
        <v>43070</v>
      </c>
      <c r="B29" s="6">
        <f t="shared" si="3"/>
        <v>323343.37104554003</v>
      </c>
      <c r="C29" s="6"/>
      <c r="D29" s="7">
        <f t="shared" si="4"/>
        <v>43070</v>
      </c>
      <c r="E29" s="6">
        <f t="shared" si="0"/>
        <v>673.63202301154172</v>
      </c>
      <c r="F29" s="6">
        <f t="shared" si="1"/>
        <v>626.36797698845828</v>
      </c>
    </row>
    <row r="30" spans="1:6" x14ac:dyDescent="0.25">
      <c r="A30" s="7">
        <f t="shared" si="2"/>
        <v>43101</v>
      </c>
      <c r="B30" s="6">
        <f t="shared" si="3"/>
        <v>322717.0030685516</v>
      </c>
      <c r="C30" s="6"/>
      <c r="D30" s="7">
        <f t="shared" si="4"/>
        <v>43101</v>
      </c>
      <c r="E30" s="6">
        <f t="shared" si="0"/>
        <v>672.32708972614921</v>
      </c>
      <c r="F30" s="6">
        <f t="shared" si="1"/>
        <v>627.67291027385079</v>
      </c>
    </row>
    <row r="31" spans="1:6" x14ac:dyDescent="0.25">
      <c r="A31" s="7">
        <f t="shared" si="2"/>
        <v>43132</v>
      </c>
      <c r="B31" s="6">
        <f t="shared" si="3"/>
        <v>322089.33015827776</v>
      </c>
      <c r="C31" s="6"/>
      <c r="D31" s="7">
        <f t="shared" si="4"/>
        <v>43132</v>
      </c>
      <c r="E31" s="6">
        <f t="shared" si="0"/>
        <v>671.01943782974536</v>
      </c>
      <c r="F31" s="6">
        <f t="shared" si="1"/>
        <v>628.98056217025464</v>
      </c>
    </row>
    <row r="32" spans="1:6" x14ac:dyDescent="0.25">
      <c r="A32" s="7">
        <f t="shared" si="2"/>
        <v>43160</v>
      </c>
      <c r="B32" s="6">
        <f t="shared" si="3"/>
        <v>321460.3495961075</v>
      </c>
      <c r="C32" s="6"/>
      <c r="D32" s="7">
        <f t="shared" si="4"/>
        <v>43160</v>
      </c>
      <c r="E32" s="6">
        <f t="shared" si="0"/>
        <v>669.70906165855729</v>
      </c>
      <c r="F32" s="6">
        <f t="shared" si="1"/>
        <v>630.29093834144271</v>
      </c>
    </row>
    <row r="33" spans="1:6" x14ac:dyDescent="0.25">
      <c r="A33" s="7">
        <f t="shared" si="2"/>
        <v>43191</v>
      </c>
      <c r="B33" s="6">
        <f t="shared" si="3"/>
        <v>320830.05865776603</v>
      </c>
      <c r="C33" s="6"/>
      <c r="D33" s="7">
        <f t="shared" si="4"/>
        <v>43191</v>
      </c>
      <c r="E33" s="6">
        <f t="shared" si="0"/>
        <v>668.39595553701258</v>
      </c>
      <c r="F33" s="6">
        <f t="shared" si="1"/>
        <v>631.60404446298742</v>
      </c>
    </row>
    <row r="34" spans="1:6" x14ac:dyDescent="0.25">
      <c r="A34" s="7">
        <f t="shared" si="2"/>
        <v>43221</v>
      </c>
      <c r="B34" s="6">
        <f t="shared" si="3"/>
        <v>320198.45461330307</v>
      </c>
      <c r="C34" s="6"/>
      <c r="D34" s="7">
        <f t="shared" si="4"/>
        <v>43221</v>
      </c>
      <c r="E34" s="6">
        <f t="shared" si="0"/>
        <v>667.0801137777147</v>
      </c>
      <c r="F34" s="6">
        <f t="shared" si="1"/>
        <v>632.9198862222853</v>
      </c>
    </row>
    <row r="35" spans="1:6" x14ac:dyDescent="0.25">
      <c r="A35" s="7">
        <f t="shared" si="2"/>
        <v>43252</v>
      </c>
      <c r="B35" s="6">
        <f t="shared" si="3"/>
        <v>319565.53472708078</v>
      </c>
      <c r="C35" s="6"/>
      <c r="D35" s="7">
        <f t="shared" si="4"/>
        <v>43252</v>
      </c>
      <c r="E35" s="6">
        <f t="shared" si="0"/>
        <v>665.76153068141832</v>
      </c>
      <c r="F35" s="6">
        <f t="shared" si="1"/>
        <v>634.23846931858168</v>
      </c>
    </row>
    <row r="36" spans="1:6" x14ac:dyDescent="0.25">
      <c r="A36" s="7">
        <f t="shared" si="2"/>
        <v>43282</v>
      </c>
      <c r="B36" s="6">
        <f t="shared" si="3"/>
        <v>318931.29625776218</v>
      </c>
      <c r="C36" s="6"/>
      <c r="D36" s="7">
        <f t="shared" si="4"/>
        <v>43282</v>
      </c>
      <c r="E36" s="6">
        <f t="shared" si="0"/>
        <v>664.44020053700456</v>
      </c>
      <c r="F36" s="6">
        <f t="shared" si="1"/>
        <v>635.55979946299544</v>
      </c>
    </row>
    <row r="37" spans="1:6" x14ac:dyDescent="0.25">
      <c r="A37" s="7">
        <f t="shared" si="2"/>
        <v>43313</v>
      </c>
      <c r="B37" s="6">
        <f t="shared" si="3"/>
        <v>318295.73645829916</v>
      </c>
      <c r="C37" s="6"/>
      <c r="D37" s="7">
        <f t="shared" si="4"/>
        <v>43313</v>
      </c>
      <c r="E37" s="6">
        <f t="shared" si="0"/>
        <v>663.11611762145662</v>
      </c>
      <c r="F37" s="6">
        <f t="shared" si="1"/>
        <v>636.88388237854338</v>
      </c>
    </row>
    <row r="38" spans="1:6" x14ac:dyDescent="0.25">
      <c r="A38" s="7">
        <f t="shared" si="2"/>
        <v>43344</v>
      </c>
      <c r="B38" s="6">
        <f t="shared" si="3"/>
        <v>317658.85257592064</v>
      </c>
      <c r="C38" s="6"/>
      <c r="D38" s="7">
        <f t="shared" si="4"/>
        <v>43344</v>
      </c>
      <c r="E38" s="6">
        <f t="shared" si="0"/>
        <v>661.78927619983472</v>
      </c>
      <c r="F38" s="6">
        <f t="shared" si="1"/>
        <v>638.21072380016528</v>
      </c>
    </row>
    <row r="39" spans="1:6" x14ac:dyDescent="0.25">
      <c r="A39" s="7">
        <f t="shared" si="2"/>
        <v>43374</v>
      </c>
      <c r="B39" s="6">
        <f t="shared" si="3"/>
        <v>317020.64185212046</v>
      </c>
      <c r="C39" s="6"/>
      <c r="D39" s="7">
        <f t="shared" si="4"/>
        <v>43374</v>
      </c>
      <c r="E39" s="6">
        <f t="shared" si="0"/>
        <v>660.459670525251</v>
      </c>
      <c r="F39" s="6">
        <f t="shared" si="1"/>
        <v>639.540329474749</v>
      </c>
    </row>
    <row r="40" spans="1:6" x14ac:dyDescent="0.25">
      <c r="A40" s="7">
        <f t="shared" si="2"/>
        <v>43405</v>
      </c>
      <c r="B40" s="6">
        <f t="shared" si="3"/>
        <v>316381.10152264574</v>
      </c>
      <c r="C40" s="6"/>
      <c r="D40" s="7">
        <f t="shared" si="4"/>
        <v>43405</v>
      </c>
      <c r="E40" s="6">
        <f t="shared" si="0"/>
        <v>659.12729483884539</v>
      </c>
      <c r="F40" s="6">
        <f t="shared" si="1"/>
        <v>640.87270516115461</v>
      </c>
    </row>
    <row r="41" spans="1:6" x14ac:dyDescent="0.25">
      <c r="A41" s="7">
        <f t="shared" si="2"/>
        <v>43435</v>
      </c>
      <c r="B41" s="6">
        <f t="shared" si="3"/>
        <v>315740.22881748457</v>
      </c>
      <c r="C41" s="6"/>
      <c r="D41" s="7">
        <f t="shared" si="4"/>
        <v>43435</v>
      </c>
      <c r="E41" s="6">
        <f t="shared" si="0"/>
        <v>657.79214336975963</v>
      </c>
      <c r="F41" s="6">
        <f t="shared" si="1"/>
        <v>642.20785663024037</v>
      </c>
    </row>
    <row r="42" spans="1:6" x14ac:dyDescent="0.25">
      <c r="A42" s="7">
        <f t="shared" si="2"/>
        <v>43466</v>
      </c>
      <c r="B42" s="6">
        <f t="shared" si="3"/>
        <v>315098.02096085431</v>
      </c>
      <c r="C42" s="6"/>
      <c r="D42" s="7">
        <f t="shared" si="4"/>
        <v>43466</v>
      </c>
      <c r="E42" s="6">
        <f t="shared" ref="E42:E73" si="5">B42*$B$6/12</f>
        <v>656.4542103351132</v>
      </c>
      <c r="F42" s="6">
        <f t="shared" ref="F42:F73" si="6">$B$7-E42</f>
        <v>643.5457896648868</v>
      </c>
    </row>
    <row r="43" spans="1:6" x14ac:dyDescent="0.25">
      <c r="A43" s="7">
        <f t="shared" ref="A43:A74" si="7">DATE(2016,5+ROW()-10,1)</f>
        <v>43497</v>
      </c>
      <c r="B43" s="6">
        <f t="shared" ref="B43:B74" si="8">B42-F42</f>
        <v>314454.47517118941</v>
      </c>
      <c r="C43" s="6"/>
      <c r="D43" s="7">
        <f t="shared" ref="D43:D74" si="9">DATE(2016,5+ROW()-10,1)</f>
        <v>43497</v>
      </c>
      <c r="E43" s="6">
        <f t="shared" si="5"/>
        <v>655.11348993997797</v>
      </c>
      <c r="F43" s="6">
        <f t="shared" si="6"/>
        <v>644.88651006002203</v>
      </c>
    </row>
    <row r="44" spans="1:6" x14ac:dyDescent="0.25">
      <c r="A44" s="7">
        <f t="shared" si="7"/>
        <v>43525</v>
      </c>
      <c r="B44" s="6">
        <f t="shared" si="8"/>
        <v>313809.58866112941</v>
      </c>
      <c r="C44" s="6"/>
      <c r="D44" s="7">
        <f t="shared" si="9"/>
        <v>43525</v>
      </c>
      <c r="E44" s="6">
        <f t="shared" si="5"/>
        <v>653.76997637735292</v>
      </c>
      <c r="F44" s="6">
        <f t="shared" si="6"/>
        <v>646.23002362264708</v>
      </c>
    </row>
    <row r="45" spans="1:6" x14ac:dyDescent="0.25">
      <c r="A45" s="7">
        <f t="shared" si="7"/>
        <v>43556</v>
      </c>
      <c r="B45" s="6">
        <f t="shared" si="8"/>
        <v>313163.35863750678</v>
      </c>
      <c r="C45" s="6"/>
      <c r="D45" s="7">
        <f t="shared" si="9"/>
        <v>43556</v>
      </c>
      <c r="E45" s="6">
        <f t="shared" si="5"/>
        <v>652.42366382813918</v>
      </c>
      <c r="F45" s="6">
        <f t="shared" si="6"/>
        <v>647.57633617186082</v>
      </c>
    </row>
    <row r="46" spans="1:6" x14ac:dyDescent="0.25">
      <c r="A46" s="7">
        <f t="shared" si="7"/>
        <v>43586</v>
      </c>
      <c r="B46" s="6">
        <f t="shared" si="8"/>
        <v>312515.7823013349</v>
      </c>
      <c r="C46" s="6"/>
      <c r="D46" s="7">
        <f t="shared" si="9"/>
        <v>43586</v>
      </c>
      <c r="E46" s="6">
        <f t="shared" si="5"/>
        <v>651.07454646111444</v>
      </c>
      <c r="F46" s="6">
        <f t="shared" si="6"/>
        <v>648.92545353888556</v>
      </c>
    </row>
    <row r="47" spans="1:6" x14ac:dyDescent="0.25">
      <c r="A47" s="7">
        <f t="shared" si="7"/>
        <v>43617</v>
      </c>
      <c r="B47" s="6">
        <f t="shared" si="8"/>
        <v>311866.85684779601</v>
      </c>
      <c r="C47" s="6"/>
      <c r="D47" s="7">
        <f t="shared" si="9"/>
        <v>43617</v>
      </c>
      <c r="E47" s="6">
        <f t="shared" si="5"/>
        <v>649.72261843290835</v>
      </c>
      <c r="F47" s="6">
        <f t="shared" si="6"/>
        <v>650.27738156709165</v>
      </c>
    </row>
    <row r="48" spans="1:6" x14ac:dyDescent="0.25">
      <c r="A48" s="7">
        <f t="shared" si="7"/>
        <v>43647</v>
      </c>
      <c r="B48" s="6">
        <f t="shared" si="8"/>
        <v>311216.5794662289</v>
      </c>
      <c r="C48" s="6"/>
      <c r="D48" s="7">
        <f t="shared" si="9"/>
        <v>43647</v>
      </c>
      <c r="E48" s="6">
        <f t="shared" si="5"/>
        <v>648.36787388797688</v>
      </c>
      <c r="F48" s="6">
        <f t="shared" si="6"/>
        <v>651.63212611202312</v>
      </c>
    </row>
    <row r="49" spans="1:6" x14ac:dyDescent="0.25">
      <c r="A49" s="7">
        <f t="shared" si="7"/>
        <v>43678</v>
      </c>
      <c r="B49" s="6">
        <f t="shared" si="8"/>
        <v>310564.94734011689</v>
      </c>
      <c r="C49" s="6"/>
      <c r="D49" s="7">
        <f t="shared" si="9"/>
        <v>43678</v>
      </c>
      <c r="E49" s="6">
        <f t="shared" si="5"/>
        <v>647.01030695857696</v>
      </c>
      <c r="F49" s="6">
        <f t="shared" si="6"/>
        <v>652.98969304142304</v>
      </c>
    </row>
    <row r="50" spans="1:6" x14ac:dyDescent="0.25">
      <c r="A50" s="7">
        <f t="shared" si="7"/>
        <v>43709</v>
      </c>
      <c r="B50" s="6">
        <f t="shared" si="8"/>
        <v>309911.95764707547</v>
      </c>
      <c r="C50" s="6"/>
      <c r="D50" s="7">
        <f t="shared" si="9"/>
        <v>43709</v>
      </c>
      <c r="E50" s="6">
        <f t="shared" si="5"/>
        <v>645.64991176474052</v>
      </c>
      <c r="F50" s="6">
        <f t="shared" si="6"/>
        <v>654.35008823525948</v>
      </c>
    </row>
    <row r="51" spans="1:6" x14ac:dyDescent="0.25">
      <c r="A51" s="7">
        <f t="shared" si="7"/>
        <v>43739</v>
      </c>
      <c r="B51" s="6">
        <f t="shared" si="8"/>
        <v>309257.60755884019</v>
      </c>
      <c r="C51" s="6"/>
      <c r="D51" s="7">
        <f t="shared" si="9"/>
        <v>43739</v>
      </c>
      <c r="E51" s="6">
        <f t="shared" si="5"/>
        <v>644.28668241425044</v>
      </c>
      <c r="F51" s="6">
        <f t="shared" si="6"/>
        <v>655.71331758574956</v>
      </c>
    </row>
    <row r="52" spans="1:6" x14ac:dyDescent="0.25">
      <c r="A52" s="7">
        <f t="shared" si="7"/>
        <v>43770</v>
      </c>
      <c r="B52" s="6">
        <f t="shared" si="8"/>
        <v>308601.89424125443</v>
      </c>
      <c r="C52" s="6"/>
      <c r="D52" s="7">
        <f t="shared" si="9"/>
        <v>43770</v>
      </c>
      <c r="E52" s="6">
        <f t="shared" si="5"/>
        <v>642.92061300261344</v>
      </c>
      <c r="F52" s="6">
        <f t="shared" si="6"/>
        <v>657.07938699738656</v>
      </c>
    </row>
    <row r="53" spans="1:6" x14ac:dyDescent="0.25">
      <c r="A53" s="7">
        <f t="shared" si="7"/>
        <v>43800</v>
      </c>
      <c r="B53" s="6">
        <f t="shared" si="8"/>
        <v>307944.81485425704</v>
      </c>
      <c r="C53" s="6"/>
      <c r="D53" s="7">
        <f t="shared" si="9"/>
        <v>43800</v>
      </c>
      <c r="E53" s="6">
        <f t="shared" si="5"/>
        <v>641.55169761303557</v>
      </c>
      <c r="F53" s="6">
        <f t="shared" si="6"/>
        <v>658.44830238696443</v>
      </c>
    </row>
    <row r="54" spans="1:6" x14ac:dyDescent="0.25">
      <c r="A54" s="7">
        <f t="shared" si="7"/>
        <v>43831</v>
      </c>
      <c r="B54" s="6">
        <f t="shared" si="8"/>
        <v>307286.36655187007</v>
      </c>
      <c r="C54" s="6"/>
      <c r="D54" s="7">
        <f t="shared" si="9"/>
        <v>43831</v>
      </c>
      <c r="E54" s="6">
        <f t="shared" si="5"/>
        <v>640.17993031639605</v>
      </c>
      <c r="F54" s="6">
        <f t="shared" si="6"/>
        <v>659.82006968360395</v>
      </c>
    </row>
    <row r="55" spans="1:6" x14ac:dyDescent="0.25">
      <c r="A55" s="7">
        <f t="shared" si="7"/>
        <v>43862</v>
      </c>
      <c r="B55" s="6">
        <f t="shared" si="8"/>
        <v>306626.54648218647</v>
      </c>
      <c r="C55" s="6"/>
      <c r="D55" s="7">
        <f t="shared" si="9"/>
        <v>43862</v>
      </c>
      <c r="E55" s="6">
        <f t="shared" si="5"/>
        <v>638.8053051712219</v>
      </c>
      <c r="F55" s="6">
        <f t="shared" si="6"/>
        <v>661.1946948287781</v>
      </c>
    </row>
    <row r="56" spans="1:6" x14ac:dyDescent="0.25">
      <c r="A56" s="7">
        <f t="shared" si="7"/>
        <v>43891</v>
      </c>
      <c r="B56" s="6">
        <f t="shared" si="8"/>
        <v>305965.35178735771</v>
      </c>
      <c r="C56" s="6"/>
      <c r="D56" s="7">
        <f t="shared" si="9"/>
        <v>43891</v>
      </c>
      <c r="E56" s="6">
        <f t="shared" si="5"/>
        <v>637.42781622366192</v>
      </c>
      <c r="F56" s="6">
        <f t="shared" si="6"/>
        <v>662.57218377633808</v>
      </c>
    </row>
    <row r="57" spans="1:6" x14ac:dyDescent="0.25">
      <c r="A57" s="7">
        <f t="shared" si="7"/>
        <v>43922</v>
      </c>
      <c r="B57" s="6">
        <f t="shared" si="8"/>
        <v>305302.77960358135</v>
      </c>
      <c r="C57" s="6"/>
      <c r="D57" s="7">
        <f t="shared" si="9"/>
        <v>43922</v>
      </c>
      <c r="E57" s="6">
        <f t="shared" si="5"/>
        <v>636.04745750746122</v>
      </c>
      <c r="F57" s="6">
        <f t="shared" si="6"/>
        <v>663.95254249253878</v>
      </c>
    </row>
    <row r="58" spans="1:6" x14ac:dyDescent="0.25">
      <c r="A58" s="7">
        <f t="shared" si="7"/>
        <v>43952</v>
      </c>
      <c r="B58" s="6">
        <f t="shared" si="8"/>
        <v>304638.82706108881</v>
      </c>
      <c r="C58" s="6"/>
      <c r="D58" s="7">
        <f t="shared" si="9"/>
        <v>43952</v>
      </c>
      <c r="E58" s="6">
        <f t="shared" si="5"/>
        <v>634.66422304393507</v>
      </c>
      <c r="F58" s="6">
        <f t="shared" si="6"/>
        <v>665.33577695606493</v>
      </c>
    </row>
    <row r="59" spans="1:6" x14ac:dyDescent="0.25">
      <c r="A59" s="7">
        <f t="shared" si="7"/>
        <v>43983</v>
      </c>
      <c r="B59" s="6">
        <f t="shared" si="8"/>
        <v>303973.49128413276</v>
      </c>
      <c r="C59" s="6"/>
      <c r="D59" s="7">
        <f t="shared" si="9"/>
        <v>43983</v>
      </c>
      <c r="E59" s="6">
        <f t="shared" si="5"/>
        <v>633.27810684194321</v>
      </c>
      <c r="F59" s="6">
        <f t="shared" si="6"/>
        <v>666.72189315805679</v>
      </c>
    </row>
    <row r="60" spans="1:6" x14ac:dyDescent="0.25">
      <c r="A60" s="7">
        <f t="shared" si="7"/>
        <v>44013</v>
      </c>
      <c r="B60" s="6">
        <f t="shared" si="8"/>
        <v>303306.76939097472</v>
      </c>
      <c r="C60" s="6"/>
      <c r="D60" s="7">
        <f t="shared" si="9"/>
        <v>44013</v>
      </c>
      <c r="E60" s="6">
        <f t="shared" si="5"/>
        <v>631.88910289786406</v>
      </c>
      <c r="F60" s="6">
        <f t="shared" si="6"/>
        <v>668.11089710213594</v>
      </c>
    </row>
    <row r="61" spans="1:6" x14ac:dyDescent="0.25">
      <c r="A61" s="7">
        <f t="shared" si="7"/>
        <v>44044</v>
      </c>
      <c r="B61" s="6">
        <f t="shared" si="8"/>
        <v>302638.65849387256</v>
      </c>
      <c r="C61" s="6"/>
      <c r="D61" s="7">
        <f t="shared" si="9"/>
        <v>44044</v>
      </c>
      <c r="E61" s="6">
        <f t="shared" si="5"/>
        <v>630.49720519556786</v>
      </c>
      <c r="F61" s="6">
        <f t="shared" si="6"/>
        <v>669.50279480443214</v>
      </c>
    </row>
    <row r="62" spans="1:6" x14ac:dyDescent="0.25">
      <c r="A62" s="7">
        <f t="shared" si="7"/>
        <v>44075</v>
      </c>
      <c r="B62" s="6">
        <f t="shared" si="8"/>
        <v>301969.1556990681</v>
      </c>
      <c r="C62" s="6"/>
      <c r="D62" s="7">
        <f t="shared" si="9"/>
        <v>44075</v>
      </c>
      <c r="E62" s="6">
        <f t="shared" si="5"/>
        <v>629.10240770639189</v>
      </c>
      <c r="F62" s="6">
        <f t="shared" si="6"/>
        <v>670.89759229360811</v>
      </c>
    </row>
    <row r="63" spans="1:6" x14ac:dyDescent="0.25">
      <c r="A63" s="7">
        <f t="shared" si="7"/>
        <v>44105</v>
      </c>
      <c r="B63" s="6">
        <f t="shared" si="8"/>
        <v>301298.25810677448</v>
      </c>
      <c r="C63" s="6"/>
      <c r="D63" s="7">
        <f t="shared" si="9"/>
        <v>44105</v>
      </c>
      <c r="E63" s="6">
        <f t="shared" si="5"/>
        <v>627.70470438911354</v>
      </c>
      <c r="F63" s="6">
        <f t="shared" si="6"/>
        <v>672.29529561088646</v>
      </c>
    </row>
    <row r="64" spans="1:6" x14ac:dyDescent="0.25">
      <c r="A64" s="7">
        <f t="shared" si="7"/>
        <v>44136</v>
      </c>
      <c r="B64" s="6">
        <f t="shared" si="8"/>
        <v>300625.96281116357</v>
      </c>
      <c r="C64" s="6"/>
      <c r="D64" s="7">
        <f t="shared" si="9"/>
        <v>44136</v>
      </c>
      <c r="E64" s="6">
        <f t="shared" si="5"/>
        <v>626.30408918992418</v>
      </c>
      <c r="F64" s="6">
        <f t="shared" si="6"/>
        <v>673.69591081007582</v>
      </c>
    </row>
    <row r="65" spans="1:6" x14ac:dyDescent="0.25">
      <c r="A65" s="7">
        <f t="shared" si="7"/>
        <v>44166</v>
      </c>
      <c r="B65" s="6">
        <f t="shared" si="8"/>
        <v>299952.26690035348</v>
      </c>
      <c r="C65" s="6"/>
      <c r="D65" s="7">
        <f t="shared" si="9"/>
        <v>44166</v>
      </c>
      <c r="E65" s="6">
        <f t="shared" si="5"/>
        <v>624.90055604240308</v>
      </c>
      <c r="F65" s="6">
        <f t="shared" si="6"/>
        <v>675.09944395759692</v>
      </c>
    </row>
    <row r="66" spans="1:6" x14ac:dyDescent="0.25">
      <c r="A66" s="7">
        <f t="shared" si="7"/>
        <v>44197</v>
      </c>
      <c r="B66" s="6">
        <f t="shared" si="8"/>
        <v>299277.16745639587</v>
      </c>
      <c r="C66" s="6"/>
      <c r="D66" s="7">
        <f t="shared" si="9"/>
        <v>44197</v>
      </c>
      <c r="E66" s="6">
        <f t="shared" si="5"/>
        <v>623.4940988674914</v>
      </c>
      <c r="F66" s="6">
        <f t="shared" si="6"/>
        <v>676.5059011325086</v>
      </c>
    </row>
    <row r="67" spans="1:6" x14ac:dyDescent="0.25">
      <c r="A67" s="7">
        <f t="shared" si="7"/>
        <v>44228</v>
      </c>
      <c r="B67" s="6">
        <f t="shared" si="8"/>
        <v>298600.66155526333</v>
      </c>
      <c r="C67" s="6"/>
      <c r="D67" s="7">
        <f t="shared" si="9"/>
        <v>44228</v>
      </c>
      <c r="E67" s="6">
        <f t="shared" si="5"/>
        <v>622.08471157346537</v>
      </c>
      <c r="F67" s="6">
        <f t="shared" si="6"/>
        <v>677.91528842653463</v>
      </c>
    </row>
    <row r="68" spans="1:6" x14ac:dyDescent="0.25">
      <c r="A68" s="7">
        <f t="shared" si="7"/>
        <v>44256</v>
      </c>
      <c r="B68" s="6">
        <f t="shared" si="8"/>
        <v>297922.74626683682</v>
      </c>
      <c r="C68" s="6"/>
      <c r="D68" s="7">
        <f t="shared" si="9"/>
        <v>44256</v>
      </c>
      <c r="E68" s="6">
        <f t="shared" si="5"/>
        <v>620.67238805591012</v>
      </c>
      <c r="F68" s="6">
        <f t="shared" si="6"/>
        <v>679.32761194408988</v>
      </c>
    </row>
    <row r="69" spans="1:6" x14ac:dyDescent="0.25">
      <c r="A69" s="7">
        <f t="shared" si="7"/>
        <v>44287</v>
      </c>
      <c r="B69" s="6">
        <f t="shared" si="8"/>
        <v>297243.41865489271</v>
      </c>
      <c r="C69" s="6"/>
      <c r="D69" s="7">
        <f t="shared" si="9"/>
        <v>44287</v>
      </c>
      <c r="E69" s="6">
        <f t="shared" si="5"/>
        <v>619.25712219769321</v>
      </c>
      <c r="F69" s="6">
        <f t="shared" si="6"/>
        <v>680.74287780230679</v>
      </c>
    </row>
    <row r="70" spans="1:6" x14ac:dyDescent="0.25">
      <c r="A70" s="7">
        <f t="shared" si="7"/>
        <v>44317</v>
      </c>
      <c r="B70" s="6">
        <f t="shared" si="8"/>
        <v>296562.67577709042</v>
      </c>
      <c r="C70" s="6"/>
      <c r="D70" s="7">
        <f t="shared" si="9"/>
        <v>44317</v>
      </c>
      <c r="E70" s="6">
        <f t="shared" si="5"/>
        <v>617.83890786893846</v>
      </c>
      <c r="F70" s="6">
        <f t="shared" si="6"/>
        <v>682.16109213106154</v>
      </c>
    </row>
    <row r="71" spans="1:6" x14ac:dyDescent="0.25">
      <c r="A71" s="7">
        <f t="shared" si="7"/>
        <v>44348</v>
      </c>
      <c r="B71" s="6">
        <f t="shared" si="8"/>
        <v>295880.51468495937</v>
      </c>
      <c r="C71" s="6"/>
      <c r="D71" s="7">
        <f t="shared" si="9"/>
        <v>44348</v>
      </c>
      <c r="E71" s="6">
        <f t="shared" si="5"/>
        <v>616.41773892699871</v>
      </c>
      <c r="F71" s="6">
        <f t="shared" si="6"/>
        <v>683.58226107300129</v>
      </c>
    </row>
    <row r="72" spans="1:6" x14ac:dyDescent="0.25">
      <c r="A72" s="7">
        <f t="shared" si="7"/>
        <v>44378</v>
      </c>
      <c r="B72" s="6">
        <f t="shared" si="8"/>
        <v>295196.93242388638</v>
      </c>
      <c r="C72" s="6"/>
      <c r="D72" s="7">
        <f t="shared" si="9"/>
        <v>44378</v>
      </c>
      <c r="E72" s="6">
        <f t="shared" si="5"/>
        <v>614.99360921642995</v>
      </c>
      <c r="F72" s="6">
        <f t="shared" si="6"/>
        <v>685.00639078357005</v>
      </c>
    </row>
    <row r="73" spans="1:6" x14ac:dyDescent="0.25">
      <c r="A73" s="7">
        <f t="shared" si="7"/>
        <v>44409</v>
      </c>
      <c r="B73" s="6">
        <f t="shared" si="8"/>
        <v>294511.92603310279</v>
      </c>
      <c r="C73" s="6"/>
      <c r="D73" s="7">
        <f t="shared" si="9"/>
        <v>44409</v>
      </c>
      <c r="E73" s="6">
        <f t="shared" si="5"/>
        <v>613.56651256896419</v>
      </c>
      <c r="F73" s="6">
        <f t="shared" si="6"/>
        <v>686.43348743103581</v>
      </c>
    </row>
    <row r="74" spans="1:6" x14ac:dyDescent="0.25">
      <c r="A74" s="7">
        <f t="shared" si="7"/>
        <v>44440</v>
      </c>
      <c r="B74" s="6">
        <f t="shared" si="8"/>
        <v>293825.49254567176</v>
      </c>
      <c r="C74" s="6"/>
      <c r="D74" s="7">
        <f t="shared" si="9"/>
        <v>44440</v>
      </c>
      <c r="E74" s="6">
        <f t="shared" ref="E74:E105" si="10">B74*$B$6/12</f>
        <v>612.13644280348285</v>
      </c>
      <c r="F74" s="6">
        <f t="shared" ref="F74:F105" si="11">$B$7-E74</f>
        <v>687.86355719651715</v>
      </c>
    </row>
    <row r="75" spans="1:6" x14ac:dyDescent="0.25">
      <c r="A75" s="7">
        <f t="shared" ref="A75:A106" si="12">DATE(2016,5+ROW()-10,1)</f>
        <v>44470</v>
      </c>
      <c r="B75" s="6">
        <f t="shared" ref="B75:B106" si="13">B74-F74</f>
        <v>293137.62898847525</v>
      </c>
      <c r="C75" s="6"/>
      <c r="D75" s="7">
        <f t="shared" ref="D75:D106" si="14">DATE(2016,5+ROW()-10,1)</f>
        <v>44470</v>
      </c>
      <c r="E75" s="6">
        <f t="shared" si="10"/>
        <v>610.70339372599017</v>
      </c>
      <c r="F75" s="6">
        <f t="shared" si="11"/>
        <v>689.29660627400983</v>
      </c>
    </row>
    <row r="76" spans="1:6" x14ac:dyDescent="0.25">
      <c r="A76" s="7">
        <f t="shared" si="12"/>
        <v>44501</v>
      </c>
      <c r="B76" s="6">
        <f t="shared" si="13"/>
        <v>292448.33238220122</v>
      </c>
      <c r="C76" s="6"/>
      <c r="D76" s="7">
        <f t="shared" si="14"/>
        <v>44501</v>
      </c>
      <c r="E76" s="6">
        <f t="shared" si="10"/>
        <v>609.26735912958588</v>
      </c>
      <c r="F76" s="6">
        <f t="shared" si="11"/>
        <v>690.73264087041412</v>
      </c>
    </row>
    <row r="77" spans="1:6" x14ac:dyDescent="0.25">
      <c r="A77" s="7">
        <f t="shared" si="12"/>
        <v>44531</v>
      </c>
      <c r="B77" s="6">
        <f t="shared" si="13"/>
        <v>291757.59974133078</v>
      </c>
      <c r="C77" s="6"/>
      <c r="D77" s="7">
        <f t="shared" si="14"/>
        <v>44531</v>
      </c>
      <c r="E77" s="6">
        <f t="shared" si="10"/>
        <v>607.82833279443912</v>
      </c>
      <c r="F77" s="6">
        <f t="shared" si="11"/>
        <v>692.17166720556088</v>
      </c>
    </row>
    <row r="78" spans="1:6" x14ac:dyDescent="0.25">
      <c r="A78" s="7">
        <f t="shared" si="12"/>
        <v>44562</v>
      </c>
      <c r="B78" s="6">
        <f t="shared" si="13"/>
        <v>291065.4280741252</v>
      </c>
      <c r="C78" s="6"/>
      <c r="D78" s="7">
        <f t="shared" si="14"/>
        <v>44562</v>
      </c>
      <c r="E78" s="6">
        <f t="shared" si="10"/>
        <v>606.38630848776086</v>
      </c>
      <c r="F78" s="6">
        <f t="shared" si="11"/>
        <v>693.61369151223914</v>
      </c>
    </row>
    <row r="79" spans="1:6" x14ac:dyDescent="0.25">
      <c r="A79" s="7">
        <f t="shared" si="12"/>
        <v>44593</v>
      </c>
      <c r="B79" s="6">
        <f t="shared" si="13"/>
        <v>290371.81438261294</v>
      </c>
      <c r="C79" s="6"/>
      <c r="D79" s="7">
        <f t="shared" si="14"/>
        <v>44593</v>
      </c>
      <c r="E79" s="6">
        <f t="shared" si="10"/>
        <v>604.94127996377699</v>
      </c>
      <c r="F79" s="6">
        <f t="shared" si="11"/>
        <v>695.05872003622301</v>
      </c>
    </row>
    <row r="80" spans="1:6" x14ac:dyDescent="0.25">
      <c r="A80" s="7">
        <f t="shared" si="12"/>
        <v>44621</v>
      </c>
      <c r="B80" s="6">
        <f t="shared" si="13"/>
        <v>289676.7556625767</v>
      </c>
      <c r="C80" s="6"/>
      <c r="D80" s="7">
        <f t="shared" si="14"/>
        <v>44621</v>
      </c>
      <c r="E80" s="6">
        <f t="shared" si="10"/>
        <v>603.49324096370151</v>
      </c>
      <c r="F80" s="6">
        <f t="shared" si="11"/>
        <v>696.50675903629849</v>
      </c>
    </row>
    <row r="81" spans="1:6" x14ac:dyDescent="0.25">
      <c r="A81" s="7">
        <f t="shared" si="12"/>
        <v>44652</v>
      </c>
      <c r="B81" s="6">
        <f t="shared" si="13"/>
        <v>288980.24890354043</v>
      </c>
      <c r="C81" s="6"/>
      <c r="D81" s="7">
        <f t="shared" si="14"/>
        <v>44652</v>
      </c>
      <c r="E81" s="6">
        <f t="shared" si="10"/>
        <v>602.04218521570931</v>
      </c>
      <c r="F81" s="6">
        <f t="shared" si="11"/>
        <v>697.95781478429069</v>
      </c>
    </row>
    <row r="82" spans="1:6" x14ac:dyDescent="0.25">
      <c r="A82" s="7">
        <f t="shared" si="12"/>
        <v>44682</v>
      </c>
      <c r="B82" s="6">
        <f t="shared" si="13"/>
        <v>288282.29108875612</v>
      </c>
      <c r="C82" s="6"/>
      <c r="D82" s="7">
        <f t="shared" si="14"/>
        <v>44682</v>
      </c>
      <c r="E82" s="6">
        <f t="shared" si="10"/>
        <v>600.58810643490858</v>
      </c>
      <c r="F82" s="6">
        <f t="shared" si="11"/>
        <v>699.41189356509142</v>
      </c>
    </row>
    <row r="83" spans="1:6" x14ac:dyDescent="0.25">
      <c r="A83" s="7">
        <f t="shared" si="12"/>
        <v>44713</v>
      </c>
      <c r="B83" s="6">
        <f t="shared" si="13"/>
        <v>287582.87919519102</v>
      </c>
      <c r="C83" s="6"/>
      <c r="D83" s="7">
        <f t="shared" si="14"/>
        <v>44713</v>
      </c>
      <c r="E83" s="6">
        <f t="shared" si="10"/>
        <v>599.13099832331466</v>
      </c>
      <c r="F83" s="6">
        <f t="shared" si="11"/>
        <v>700.86900167668534</v>
      </c>
    </row>
    <row r="84" spans="1:6" x14ac:dyDescent="0.25">
      <c r="A84" s="7">
        <f t="shared" si="12"/>
        <v>44743</v>
      </c>
      <c r="B84" s="6">
        <f t="shared" si="13"/>
        <v>286882.01019351435</v>
      </c>
      <c r="C84" s="6"/>
      <c r="D84" s="7">
        <f t="shared" si="14"/>
        <v>44743</v>
      </c>
      <c r="E84" s="6">
        <f t="shared" si="10"/>
        <v>597.67085456982159</v>
      </c>
      <c r="F84" s="6">
        <f t="shared" si="11"/>
        <v>702.32914543017841</v>
      </c>
    </row>
    <row r="85" spans="1:6" x14ac:dyDescent="0.25">
      <c r="A85" s="7">
        <f t="shared" si="12"/>
        <v>44774</v>
      </c>
      <c r="B85" s="6">
        <f t="shared" si="13"/>
        <v>286179.68104808417</v>
      </c>
      <c r="C85" s="6"/>
      <c r="D85" s="7">
        <f t="shared" si="14"/>
        <v>44774</v>
      </c>
      <c r="E85" s="6">
        <f t="shared" si="10"/>
        <v>596.20766885017531</v>
      </c>
      <c r="F85" s="6">
        <f t="shared" si="11"/>
        <v>703.79233114982469</v>
      </c>
    </row>
    <row r="86" spans="1:6" x14ac:dyDescent="0.25">
      <c r="A86" s="7">
        <f t="shared" si="12"/>
        <v>44805</v>
      </c>
      <c r="B86" s="6">
        <f t="shared" si="13"/>
        <v>285475.88871693437</v>
      </c>
      <c r="C86" s="6"/>
      <c r="D86" s="7">
        <f t="shared" si="14"/>
        <v>44805</v>
      </c>
      <c r="E86" s="6">
        <f t="shared" si="10"/>
        <v>594.7414348269466</v>
      </c>
      <c r="F86" s="6">
        <f t="shared" si="11"/>
        <v>705.2585651730534</v>
      </c>
    </row>
    <row r="87" spans="1:6" x14ac:dyDescent="0.25">
      <c r="A87" s="7">
        <f t="shared" si="12"/>
        <v>44835</v>
      </c>
      <c r="B87" s="6">
        <f t="shared" si="13"/>
        <v>284770.63015176129</v>
      </c>
      <c r="C87" s="6"/>
      <c r="D87" s="7">
        <f t="shared" si="14"/>
        <v>44835</v>
      </c>
      <c r="E87" s="6">
        <f t="shared" si="10"/>
        <v>593.27214614950265</v>
      </c>
      <c r="F87" s="6">
        <f t="shared" si="11"/>
        <v>706.72785385049735</v>
      </c>
    </row>
    <row r="88" spans="1:6" x14ac:dyDescent="0.25">
      <c r="A88" s="7">
        <f t="shared" si="12"/>
        <v>44866</v>
      </c>
      <c r="B88" s="6">
        <f t="shared" si="13"/>
        <v>284063.90229791077</v>
      </c>
      <c r="C88" s="6"/>
      <c r="D88" s="7">
        <f t="shared" si="14"/>
        <v>44866</v>
      </c>
      <c r="E88" s="6">
        <f t="shared" si="10"/>
        <v>591.79979645398078</v>
      </c>
      <c r="F88" s="6">
        <f t="shared" si="11"/>
        <v>708.20020354601922</v>
      </c>
    </row>
    <row r="89" spans="1:6" x14ac:dyDescent="0.25">
      <c r="A89" s="7">
        <f t="shared" si="12"/>
        <v>44896</v>
      </c>
      <c r="B89" s="6">
        <f t="shared" si="13"/>
        <v>283355.70209436474</v>
      </c>
      <c r="C89" s="6"/>
      <c r="D89" s="7">
        <f t="shared" si="14"/>
        <v>44896</v>
      </c>
      <c r="E89" s="6">
        <f t="shared" si="10"/>
        <v>590.32437936325994</v>
      </c>
      <c r="F89" s="6">
        <f t="shared" si="11"/>
        <v>709.67562063674006</v>
      </c>
    </row>
    <row r="90" spans="1:6" x14ac:dyDescent="0.25">
      <c r="A90" s="7">
        <f t="shared" si="12"/>
        <v>44927</v>
      </c>
      <c r="B90" s="6">
        <f t="shared" si="13"/>
        <v>282646.02647372801</v>
      </c>
      <c r="C90" s="6"/>
      <c r="D90" s="7">
        <f t="shared" si="14"/>
        <v>44927</v>
      </c>
      <c r="E90" s="6">
        <f t="shared" si="10"/>
        <v>588.8458884869334</v>
      </c>
      <c r="F90" s="6">
        <f t="shared" si="11"/>
        <v>711.1541115130666</v>
      </c>
    </row>
    <row r="91" spans="1:6" x14ac:dyDescent="0.25">
      <c r="A91" s="7">
        <f t="shared" si="12"/>
        <v>44958</v>
      </c>
      <c r="B91" s="6">
        <f t="shared" si="13"/>
        <v>281934.87236221496</v>
      </c>
      <c r="C91" s="6"/>
      <c r="D91" s="7">
        <f t="shared" si="14"/>
        <v>44958</v>
      </c>
      <c r="E91" s="6">
        <f t="shared" si="10"/>
        <v>587.36431742128116</v>
      </c>
      <c r="F91" s="6">
        <f t="shared" si="11"/>
        <v>712.63568257871884</v>
      </c>
    </row>
    <row r="92" spans="1:6" x14ac:dyDescent="0.25">
      <c r="A92" s="7">
        <f t="shared" si="12"/>
        <v>44986</v>
      </c>
      <c r="B92" s="6">
        <f t="shared" si="13"/>
        <v>281222.23667963623</v>
      </c>
      <c r="C92" s="6"/>
      <c r="D92" s="7">
        <f t="shared" si="14"/>
        <v>44986</v>
      </c>
      <c r="E92" s="6">
        <f t="shared" si="10"/>
        <v>585.87965974924225</v>
      </c>
      <c r="F92" s="6">
        <f t="shared" si="11"/>
        <v>714.12034025075775</v>
      </c>
    </row>
    <row r="93" spans="1:6" x14ac:dyDescent="0.25">
      <c r="A93" s="7">
        <f t="shared" si="12"/>
        <v>45017</v>
      </c>
      <c r="B93" s="6">
        <f t="shared" si="13"/>
        <v>280508.11633938545</v>
      </c>
      <c r="C93" s="6"/>
      <c r="D93" s="7">
        <f t="shared" si="14"/>
        <v>45017</v>
      </c>
      <c r="E93" s="6">
        <f t="shared" si="10"/>
        <v>584.39190904038639</v>
      </c>
      <c r="F93" s="6">
        <f t="shared" si="11"/>
        <v>715.60809095961361</v>
      </c>
    </row>
    <row r="94" spans="1:6" x14ac:dyDescent="0.25">
      <c r="A94" s="7">
        <f t="shared" si="12"/>
        <v>45047</v>
      </c>
      <c r="B94" s="6">
        <f t="shared" si="13"/>
        <v>279792.50824842585</v>
      </c>
      <c r="C94" s="6"/>
      <c r="D94" s="7">
        <f t="shared" si="14"/>
        <v>45047</v>
      </c>
      <c r="E94" s="6">
        <f t="shared" si="10"/>
        <v>582.90105885088724</v>
      </c>
      <c r="F94" s="6">
        <f t="shared" si="11"/>
        <v>717.09894114911276</v>
      </c>
    </row>
    <row r="95" spans="1:6" x14ac:dyDescent="0.25">
      <c r="A95" s="7">
        <f t="shared" si="12"/>
        <v>45078</v>
      </c>
      <c r="B95" s="6">
        <f t="shared" si="13"/>
        <v>279075.40930727671</v>
      </c>
      <c r="C95" s="6"/>
      <c r="D95" s="7">
        <f t="shared" si="14"/>
        <v>45078</v>
      </c>
      <c r="E95" s="6">
        <f t="shared" si="10"/>
        <v>581.40710272349315</v>
      </c>
      <c r="F95" s="6">
        <f t="shared" si="11"/>
        <v>718.59289727650685</v>
      </c>
    </row>
    <row r="96" spans="1:6" x14ac:dyDescent="0.25">
      <c r="A96" s="7">
        <f t="shared" si="12"/>
        <v>45108</v>
      </c>
      <c r="B96" s="6">
        <f t="shared" si="13"/>
        <v>278356.8164100002</v>
      </c>
      <c r="C96" s="6"/>
      <c r="D96" s="7">
        <f t="shared" si="14"/>
        <v>45108</v>
      </c>
      <c r="E96" s="6">
        <f t="shared" si="10"/>
        <v>579.9100341875004</v>
      </c>
      <c r="F96" s="6">
        <f t="shared" si="11"/>
        <v>720.0899658124996</v>
      </c>
    </row>
    <row r="97" spans="1:6" x14ac:dyDescent="0.25">
      <c r="A97" s="7">
        <f t="shared" si="12"/>
        <v>45139</v>
      </c>
      <c r="B97" s="6">
        <f t="shared" si="13"/>
        <v>277636.72644418769</v>
      </c>
      <c r="C97" s="6"/>
      <c r="D97" s="7">
        <f t="shared" si="14"/>
        <v>45139</v>
      </c>
      <c r="E97" s="6">
        <f t="shared" si="10"/>
        <v>578.40984675872437</v>
      </c>
      <c r="F97" s="6">
        <f t="shared" si="11"/>
        <v>721.59015324127563</v>
      </c>
    </row>
    <row r="98" spans="1:6" x14ac:dyDescent="0.25">
      <c r="A98" s="7">
        <f t="shared" si="12"/>
        <v>45170</v>
      </c>
      <c r="B98" s="6">
        <f t="shared" si="13"/>
        <v>276915.13629094639</v>
      </c>
      <c r="C98" s="6"/>
      <c r="D98" s="7">
        <f t="shared" si="14"/>
        <v>45170</v>
      </c>
      <c r="E98" s="6">
        <f t="shared" si="10"/>
        <v>576.90653393947161</v>
      </c>
      <c r="F98" s="6">
        <f t="shared" si="11"/>
        <v>723.09346606052839</v>
      </c>
    </row>
    <row r="99" spans="1:6" x14ac:dyDescent="0.25">
      <c r="A99" s="7">
        <f t="shared" si="12"/>
        <v>45200</v>
      </c>
      <c r="B99" s="6">
        <f t="shared" si="13"/>
        <v>276192.04282488587</v>
      </c>
      <c r="C99" s="6"/>
      <c r="D99" s="7">
        <f t="shared" si="14"/>
        <v>45200</v>
      </c>
      <c r="E99" s="6">
        <f t="shared" si="10"/>
        <v>575.40008921851222</v>
      </c>
      <c r="F99" s="6">
        <f t="shared" si="11"/>
        <v>724.59991078148778</v>
      </c>
    </row>
    <row r="100" spans="1:6" x14ac:dyDescent="0.25">
      <c r="A100" s="7">
        <f t="shared" si="12"/>
        <v>45231</v>
      </c>
      <c r="B100" s="6">
        <f t="shared" si="13"/>
        <v>275467.44291410438</v>
      </c>
      <c r="C100" s="6"/>
      <c r="D100" s="7">
        <f t="shared" si="14"/>
        <v>45231</v>
      </c>
      <c r="E100" s="6">
        <f t="shared" si="10"/>
        <v>573.89050607105082</v>
      </c>
      <c r="F100" s="6">
        <f t="shared" si="11"/>
        <v>726.10949392894918</v>
      </c>
    </row>
    <row r="101" spans="1:6" x14ac:dyDescent="0.25">
      <c r="A101" s="7">
        <f t="shared" si="12"/>
        <v>45261</v>
      </c>
      <c r="B101" s="6">
        <f t="shared" si="13"/>
        <v>274741.33342017542</v>
      </c>
      <c r="C101" s="6"/>
      <c r="D101" s="7">
        <f t="shared" si="14"/>
        <v>45261</v>
      </c>
      <c r="E101" s="6">
        <f t="shared" si="10"/>
        <v>572.37777795869886</v>
      </c>
      <c r="F101" s="6">
        <f t="shared" si="11"/>
        <v>727.62222204130114</v>
      </c>
    </row>
    <row r="102" spans="1:6" x14ac:dyDescent="0.25">
      <c r="A102" s="7">
        <f t="shared" si="12"/>
        <v>45292</v>
      </c>
      <c r="B102" s="6">
        <f t="shared" si="13"/>
        <v>274013.71119813411</v>
      </c>
      <c r="C102" s="6"/>
      <c r="D102" s="7">
        <f t="shared" si="14"/>
        <v>45292</v>
      </c>
      <c r="E102" s="6">
        <f t="shared" si="10"/>
        <v>570.86189832944603</v>
      </c>
      <c r="F102" s="6">
        <f t="shared" si="11"/>
        <v>729.13810167055397</v>
      </c>
    </row>
    <row r="103" spans="1:6" x14ac:dyDescent="0.25">
      <c r="A103" s="7">
        <f t="shared" si="12"/>
        <v>45323</v>
      </c>
      <c r="B103" s="6">
        <f t="shared" si="13"/>
        <v>273284.57309646357</v>
      </c>
      <c r="C103" s="6"/>
      <c r="D103" s="7">
        <f t="shared" si="14"/>
        <v>45323</v>
      </c>
      <c r="E103" s="6">
        <f t="shared" si="10"/>
        <v>569.34286061763248</v>
      </c>
      <c r="F103" s="6">
        <f t="shared" si="11"/>
        <v>730.65713938236752</v>
      </c>
    </row>
    <row r="104" spans="1:6" x14ac:dyDescent="0.25">
      <c r="A104" s="7">
        <f t="shared" si="12"/>
        <v>45352</v>
      </c>
      <c r="B104" s="6">
        <f t="shared" si="13"/>
        <v>272553.91595708119</v>
      </c>
      <c r="C104" s="6"/>
      <c r="D104" s="7">
        <f t="shared" si="14"/>
        <v>45352</v>
      </c>
      <c r="E104" s="6">
        <f t="shared" si="10"/>
        <v>567.82065824391918</v>
      </c>
      <c r="F104" s="6">
        <f t="shared" si="11"/>
        <v>732.17934175608082</v>
      </c>
    </row>
    <row r="105" spans="1:6" x14ac:dyDescent="0.25">
      <c r="A105" s="7">
        <f t="shared" si="12"/>
        <v>45383</v>
      </c>
      <c r="B105" s="6">
        <f t="shared" si="13"/>
        <v>271821.73661532509</v>
      </c>
      <c r="C105" s="6"/>
      <c r="D105" s="7">
        <f t="shared" si="14"/>
        <v>45383</v>
      </c>
      <c r="E105" s="6">
        <f t="shared" si="10"/>
        <v>566.29528461526058</v>
      </c>
      <c r="F105" s="6">
        <f t="shared" si="11"/>
        <v>733.70471538473942</v>
      </c>
    </row>
    <row r="106" spans="1:6" x14ac:dyDescent="0.25">
      <c r="A106" s="7">
        <f t="shared" si="12"/>
        <v>45413</v>
      </c>
      <c r="B106" s="6">
        <f t="shared" si="13"/>
        <v>271088.03189994034</v>
      </c>
      <c r="C106" s="6"/>
      <c r="D106" s="7">
        <f t="shared" si="14"/>
        <v>45413</v>
      </c>
      <c r="E106" s="6">
        <f t="shared" ref="E106:E129" si="15">B106*$B$6/12</f>
        <v>564.76673312487571</v>
      </c>
      <c r="F106" s="6">
        <f t="shared" ref="F106:F137" si="16">$B$7-E106</f>
        <v>735.23326687512429</v>
      </c>
    </row>
    <row r="107" spans="1:6" x14ac:dyDescent="0.25">
      <c r="A107" s="7">
        <f t="shared" ref="A107:A129" si="17">DATE(2016,5+ROW()-10,1)</f>
        <v>45444</v>
      </c>
      <c r="B107" s="6">
        <f t="shared" ref="B107:B129" si="18">B106-F106</f>
        <v>270352.79863306519</v>
      </c>
      <c r="C107" s="6"/>
      <c r="D107" s="7">
        <f t="shared" ref="D107:D129" si="19">DATE(2016,5+ROW()-10,1)</f>
        <v>45444</v>
      </c>
      <c r="E107" s="6">
        <f t="shared" si="15"/>
        <v>563.23499715221919</v>
      </c>
      <c r="F107" s="6">
        <f t="shared" si="16"/>
        <v>736.76500284778081</v>
      </c>
    </row>
    <row r="108" spans="1:6" x14ac:dyDescent="0.25">
      <c r="A108" s="7">
        <f t="shared" si="17"/>
        <v>45474</v>
      </c>
      <c r="B108" s="6">
        <f t="shared" si="18"/>
        <v>269616.03363021743</v>
      </c>
      <c r="C108" s="6"/>
      <c r="D108" s="7">
        <f t="shared" si="19"/>
        <v>45474</v>
      </c>
      <c r="E108" s="6">
        <f t="shared" si="15"/>
        <v>561.70007006295293</v>
      </c>
      <c r="F108" s="6">
        <f t="shared" si="16"/>
        <v>738.29992993704707</v>
      </c>
    </row>
    <row r="109" spans="1:6" x14ac:dyDescent="0.25">
      <c r="A109" s="7">
        <f t="shared" si="17"/>
        <v>45505</v>
      </c>
      <c r="B109" s="6">
        <f t="shared" si="18"/>
        <v>268877.73370028037</v>
      </c>
      <c r="C109" s="6"/>
      <c r="D109" s="7">
        <f t="shared" si="19"/>
        <v>45505</v>
      </c>
      <c r="E109" s="6">
        <f t="shared" si="15"/>
        <v>560.16194520891747</v>
      </c>
      <c r="F109" s="6">
        <f t="shared" si="16"/>
        <v>739.83805479108253</v>
      </c>
    </row>
    <row r="110" spans="1:6" x14ac:dyDescent="0.25">
      <c r="A110" s="7">
        <f t="shared" si="17"/>
        <v>45536</v>
      </c>
      <c r="B110" s="6">
        <f t="shared" si="18"/>
        <v>268137.89564548928</v>
      </c>
      <c r="C110" s="6"/>
      <c r="D110" s="7">
        <f t="shared" si="19"/>
        <v>45536</v>
      </c>
      <c r="E110" s="6">
        <f t="shared" si="15"/>
        <v>558.62061592810267</v>
      </c>
      <c r="F110" s="6">
        <f t="shared" si="16"/>
        <v>741.37938407189733</v>
      </c>
    </row>
    <row r="111" spans="1:6" x14ac:dyDescent="0.25">
      <c r="A111" s="7">
        <f t="shared" si="17"/>
        <v>45566</v>
      </c>
      <c r="B111" s="6">
        <f t="shared" si="18"/>
        <v>267396.51626141736</v>
      </c>
      <c r="C111" s="6"/>
      <c r="D111" s="7">
        <f t="shared" si="19"/>
        <v>45566</v>
      </c>
      <c r="E111" s="6">
        <f t="shared" si="15"/>
        <v>557.07607554461958</v>
      </c>
      <c r="F111" s="6">
        <f t="shared" si="16"/>
        <v>742.92392445538042</v>
      </c>
    </row>
    <row r="112" spans="1:6" x14ac:dyDescent="0.25">
      <c r="A112" s="7">
        <f t="shared" si="17"/>
        <v>45597</v>
      </c>
      <c r="B112" s="6">
        <f t="shared" si="18"/>
        <v>266653.592336962</v>
      </c>
      <c r="C112" s="6"/>
      <c r="D112" s="7">
        <f t="shared" si="19"/>
        <v>45597</v>
      </c>
      <c r="E112" s="6">
        <f t="shared" si="15"/>
        <v>555.52831736867086</v>
      </c>
      <c r="F112" s="6">
        <f t="shared" si="16"/>
        <v>744.47168263132914</v>
      </c>
    </row>
    <row r="113" spans="1:6" x14ac:dyDescent="0.25">
      <c r="A113" s="7">
        <f t="shared" si="17"/>
        <v>45627</v>
      </c>
      <c r="B113" s="6">
        <f t="shared" si="18"/>
        <v>265909.12065433065</v>
      </c>
      <c r="C113" s="6"/>
      <c r="D113" s="7">
        <f t="shared" si="19"/>
        <v>45627</v>
      </c>
      <c r="E113" s="6">
        <f t="shared" si="15"/>
        <v>553.97733469652223</v>
      </c>
      <c r="F113" s="6">
        <f t="shared" si="16"/>
        <v>746.02266530347777</v>
      </c>
    </row>
    <row r="114" spans="1:6" x14ac:dyDescent="0.25">
      <c r="A114" s="7">
        <f t="shared" si="17"/>
        <v>45658</v>
      </c>
      <c r="B114" s="6">
        <f t="shared" si="18"/>
        <v>265163.09798902716</v>
      </c>
      <c r="C114" s="6"/>
      <c r="D114" s="7">
        <f t="shared" si="19"/>
        <v>45658</v>
      </c>
      <c r="E114" s="6">
        <f t="shared" si="15"/>
        <v>552.42312081047328</v>
      </c>
      <c r="F114" s="6">
        <f t="shared" si="16"/>
        <v>747.57687918952672</v>
      </c>
    </row>
    <row r="115" spans="1:6" x14ac:dyDescent="0.25">
      <c r="A115" s="7">
        <f t="shared" si="17"/>
        <v>45689</v>
      </c>
      <c r="B115" s="6">
        <f t="shared" si="18"/>
        <v>264415.52110983763</v>
      </c>
      <c r="C115" s="6"/>
      <c r="D115" s="7">
        <f t="shared" si="19"/>
        <v>45689</v>
      </c>
      <c r="E115" s="6">
        <f t="shared" si="15"/>
        <v>550.86566897882847</v>
      </c>
      <c r="F115" s="6">
        <f t="shared" si="16"/>
        <v>749.13433102117153</v>
      </c>
    </row>
    <row r="116" spans="1:6" x14ac:dyDescent="0.25">
      <c r="A116" s="7">
        <f t="shared" si="17"/>
        <v>45717</v>
      </c>
      <c r="B116" s="6">
        <f t="shared" si="18"/>
        <v>263666.38677881646</v>
      </c>
      <c r="C116" s="6"/>
      <c r="D116" s="7">
        <f t="shared" si="19"/>
        <v>45717</v>
      </c>
      <c r="E116" s="6">
        <f t="shared" si="15"/>
        <v>549.30497245586764</v>
      </c>
      <c r="F116" s="6">
        <f t="shared" si="16"/>
        <v>750.69502754413236</v>
      </c>
    </row>
    <row r="117" spans="1:6" x14ac:dyDescent="0.25">
      <c r="A117" s="7">
        <f t="shared" si="17"/>
        <v>45748</v>
      </c>
      <c r="B117" s="6">
        <f t="shared" si="18"/>
        <v>262915.69175127236</v>
      </c>
      <c r="C117" s="6"/>
      <c r="D117" s="7">
        <f t="shared" si="19"/>
        <v>45748</v>
      </c>
      <c r="E117" s="6">
        <f t="shared" si="15"/>
        <v>547.74102448181748</v>
      </c>
      <c r="F117" s="6">
        <f t="shared" si="16"/>
        <v>752.25897551818252</v>
      </c>
    </row>
    <row r="118" spans="1:6" x14ac:dyDescent="0.25">
      <c r="A118" s="7">
        <f t="shared" si="17"/>
        <v>45778</v>
      </c>
      <c r="B118" s="6">
        <f t="shared" si="18"/>
        <v>262163.43277575419</v>
      </c>
      <c r="C118" s="6"/>
      <c r="D118" s="7">
        <f t="shared" si="19"/>
        <v>45778</v>
      </c>
      <c r="E118" s="6">
        <f t="shared" si="15"/>
        <v>546.17381828282123</v>
      </c>
      <c r="F118" s="6">
        <f t="shared" si="16"/>
        <v>753.82618171717877</v>
      </c>
    </row>
    <row r="119" spans="1:6" x14ac:dyDescent="0.25">
      <c r="A119" s="7">
        <f t="shared" si="17"/>
        <v>45809</v>
      </c>
      <c r="B119" s="6">
        <f t="shared" si="18"/>
        <v>261409.606594037</v>
      </c>
      <c r="C119" s="6"/>
      <c r="D119" s="7">
        <f t="shared" si="19"/>
        <v>45809</v>
      </c>
      <c r="E119" s="6">
        <f t="shared" si="15"/>
        <v>544.60334707091044</v>
      </c>
      <c r="F119" s="6">
        <f t="shared" si="16"/>
        <v>755.39665292908956</v>
      </c>
    </row>
    <row r="120" spans="1:6" x14ac:dyDescent="0.25">
      <c r="A120" s="7">
        <f t="shared" si="17"/>
        <v>45839</v>
      </c>
      <c r="B120" s="6">
        <f t="shared" si="18"/>
        <v>260654.20994110793</v>
      </c>
      <c r="C120" s="6"/>
      <c r="D120" s="7">
        <f t="shared" si="19"/>
        <v>45839</v>
      </c>
      <c r="E120" s="6">
        <f t="shared" si="15"/>
        <v>543.02960404397493</v>
      </c>
      <c r="F120" s="6">
        <f t="shared" si="16"/>
        <v>756.97039595602507</v>
      </c>
    </row>
    <row r="121" spans="1:6" x14ac:dyDescent="0.25">
      <c r="A121" s="7">
        <f t="shared" si="17"/>
        <v>45870</v>
      </c>
      <c r="B121" s="6">
        <f t="shared" si="18"/>
        <v>259897.23954515191</v>
      </c>
      <c r="C121" s="6"/>
      <c r="D121" s="7">
        <f t="shared" si="19"/>
        <v>45870</v>
      </c>
      <c r="E121" s="6">
        <f t="shared" si="15"/>
        <v>541.45258238573319</v>
      </c>
      <c r="F121" s="6">
        <f t="shared" si="16"/>
        <v>758.54741761426681</v>
      </c>
    </row>
    <row r="122" spans="1:6" x14ac:dyDescent="0.25">
      <c r="A122" s="7">
        <f t="shared" si="17"/>
        <v>45901</v>
      </c>
      <c r="B122" s="6">
        <f t="shared" si="18"/>
        <v>259138.69212753765</v>
      </c>
      <c r="C122" s="6"/>
      <c r="D122" s="7">
        <f t="shared" si="19"/>
        <v>45901</v>
      </c>
      <c r="E122" s="6">
        <f t="shared" si="15"/>
        <v>539.87227526570348</v>
      </c>
      <c r="F122" s="6">
        <f t="shared" si="16"/>
        <v>760.12772473429652</v>
      </c>
    </row>
    <row r="123" spans="1:6" x14ac:dyDescent="0.25">
      <c r="A123" s="7">
        <f t="shared" si="17"/>
        <v>45931</v>
      </c>
      <c r="B123" s="6">
        <f t="shared" si="18"/>
        <v>258378.56440280334</v>
      </c>
      <c r="C123" s="6"/>
      <c r="D123" s="7">
        <f t="shared" si="19"/>
        <v>45931</v>
      </c>
      <c r="E123" s="6">
        <f t="shared" si="15"/>
        <v>538.28867583917361</v>
      </c>
      <c r="F123" s="6">
        <f t="shared" si="16"/>
        <v>761.71132416082639</v>
      </c>
    </row>
    <row r="124" spans="1:6" x14ac:dyDescent="0.25">
      <c r="A124" s="7">
        <f t="shared" si="17"/>
        <v>45962</v>
      </c>
      <c r="B124" s="6">
        <f t="shared" si="18"/>
        <v>257616.85307864251</v>
      </c>
      <c r="C124" s="6"/>
      <c r="D124" s="7">
        <f t="shared" si="19"/>
        <v>45962</v>
      </c>
      <c r="E124" s="6">
        <f t="shared" si="15"/>
        <v>536.70177724717189</v>
      </c>
      <c r="F124" s="6">
        <f t="shared" si="16"/>
        <v>763.29822275282811</v>
      </c>
    </row>
    <row r="125" spans="1:6" x14ac:dyDescent="0.25">
      <c r="A125" s="7">
        <f t="shared" si="17"/>
        <v>45992</v>
      </c>
      <c r="B125" s="6">
        <f t="shared" si="18"/>
        <v>256853.55485588967</v>
      </c>
      <c r="C125" s="6"/>
      <c r="D125" s="7">
        <f t="shared" si="19"/>
        <v>45992</v>
      </c>
      <c r="E125" s="6">
        <f t="shared" si="15"/>
        <v>535.11157261643677</v>
      </c>
      <c r="F125" s="6">
        <f t="shared" si="16"/>
        <v>764.88842738356323</v>
      </c>
    </row>
    <row r="126" spans="1:6" x14ac:dyDescent="0.25">
      <c r="A126" s="7">
        <f t="shared" si="17"/>
        <v>46023</v>
      </c>
      <c r="B126" s="6">
        <f t="shared" si="18"/>
        <v>256088.66642850611</v>
      </c>
      <c r="C126" s="6"/>
      <c r="D126" s="7">
        <f t="shared" si="19"/>
        <v>46023</v>
      </c>
      <c r="E126" s="6">
        <f t="shared" si="15"/>
        <v>533.51805505938773</v>
      </c>
      <c r="F126" s="6">
        <f t="shared" si="16"/>
        <v>766.48194494061227</v>
      </c>
    </row>
    <row r="127" spans="1:6" x14ac:dyDescent="0.25">
      <c r="A127" s="7">
        <f t="shared" si="17"/>
        <v>46054</v>
      </c>
      <c r="B127" s="6">
        <f t="shared" si="18"/>
        <v>255322.18448356551</v>
      </c>
      <c r="C127" s="6"/>
      <c r="D127" s="7">
        <f t="shared" si="19"/>
        <v>46054</v>
      </c>
      <c r="E127" s="6">
        <f t="shared" si="15"/>
        <v>531.92121767409481</v>
      </c>
      <c r="F127" s="6">
        <f t="shared" si="16"/>
        <v>768.07878232590519</v>
      </c>
    </row>
    <row r="128" spans="1:6" x14ac:dyDescent="0.25">
      <c r="A128" s="7">
        <f t="shared" si="17"/>
        <v>46082</v>
      </c>
      <c r="B128" s="6">
        <f t="shared" si="18"/>
        <v>254554.1057012396</v>
      </c>
      <c r="C128" s="6"/>
      <c r="D128" s="7">
        <f t="shared" si="19"/>
        <v>46082</v>
      </c>
      <c r="E128" s="6">
        <f t="shared" si="15"/>
        <v>530.32105354424914</v>
      </c>
      <c r="F128" s="6">
        <f t="shared" si="16"/>
        <v>769.67894645575086</v>
      </c>
    </row>
    <row r="129" spans="1:6" x14ac:dyDescent="0.25">
      <c r="A129" s="7">
        <f t="shared" si="17"/>
        <v>46113</v>
      </c>
      <c r="B129" s="6">
        <f t="shared" si="18"/>
        <v>253784.42675478387</v>
      </c>
      <c r="C129" s="6"/>
      <c r="D129" s="7">
        <f t="shared" si="19"/>
        <v>46113</v>
      </c>
      <c r="E129" s="6">
        <f t="shared" si="15"/>
        <v>528.7175557391331</v>
      </c>
      <c r="F129" s="6">
        <f t="shared" si="16"/>
        <v>771.2824442608669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0"/>
  <sheetViews>
    <sheetView zoomScaleNormal="100" workbookViewId="0">
      <selection activeCell="F1" sqref="F1"/>
    </sheetView>
  </sheetViews>
  <sheetFormatPr defaultRowHeight="15.75" x14ac:dyDescent="0.25"/>
  <cols>
    <col min="1" max="1" width="15.5703125" style="1"/>
    <col min="2" max="2" width="18.42578125" style="2"/>
    <col min="3" max="3" width="13.140625" style="2"/>
    <col min="4" max="4" width="15.5703125" style="2"/>
    <col min="5" max="6" width="14.7109375" style="1"/>
    <col min="7" max="7" width="16" style="1"/>
    <col min="8" max="1025" width="11.5703125" style="1"/>
  </cols>
  <sheetData>
    <row r="1" spans="1:7" x14ac:dyDescent="0.25">
      <c r="E1" s="3" t="s">
        <v>10</v>
      </c>
    </row>
    <row r="2" spans="1:7" x14ac:dyDescent="0.25">
      <c r="A2" s="1" t="s">
        <v>0</v>
      </c>
      <c r="B2" s="2">
        <v>535000</v>
      </c>
      <c r="D2" s="2" t="s">
        <v>6</v>
      </c>
      <c r="E2" s="6">
        <f>B130</f>
        <v>253013.144310523</v>
      </c>
    </row>
    <row r="3" spans="1:7" x14ac:dyDescent="0.25">
      <c r="A3" s="1" t="s">
        <v>1</v>
      </c>
      <c r="B3" s="2">
        <v>200000</v>
      </c>
      <c r="D3" s="2" t="s">
        <v>7</v>
      </c>
      <c r="E3" s="6">
        <f>E130</f>
        <v>74013.144310523276</v>
      </c>
      <c r="G3" s="6"/>
    </row>
    <row r="4" spans="1:7" x14ac:dyDescent="0.25">
      <c r="A4" s="1" t="s">
        <v>2</v>
      </c>
      <c r="B4" s="2">
        <f>B2-B3</f>
        <v>335000</v>
      </c>
      <c r="D4" s="2" t="s">
        <v>11</v>
      </c>
      <c r="E4" s="6">
        <f>B4-E2</f>
        <v>81986.855689477001</v>
      </c>
    </row>
    <row r="5" spans="1:7" x14ac:dyDescent="0.25">
      <c r="E5" s="6"/>
    </row>
    <row r="6" spans="1:7" x14ac:dyDescent="0.25">
      <c r="A6" s="1" t="s">
        <v>3</v>
      </c>
      <c r="B6" s="5">
        <v>2.5000000000000001E-2</v>
      </c>
      <c r="C6" s="5"/>
      <c r="D6" s="5" t="s">
        <v>12</v>
      </c>
      <c r="E6" s="5">
        <f>F10*12/B4</f>
        <v>2.1567164179104478E-2</v>
      </c>
    </row>
    <row r="7" spans="1:7" x14ac:dyDescent="0.25">
      <c r="A7" s="1" t="s">
        <v>4</v>
      </c>
      <c r="B7" s="6">
        <v>1300</v>
      </c>
      <c r="C7" s="6"/>
      <c r="D7" s="6"/>
    </row>
    <row r="9" spans="1:7" s="3" customFormat="1" x14ac:dyDescent="0.25">
      <c r="A9" s="3" t="s">
        <v>9</v>
      </c>
      <c r="B9" s="4" t="s">
        <v>6</v>
      </c>
      <c r="C9" s="4"/>
      <c r="D9" s="4" t="s">
        <v>9</v>
      </c>
      <c r="E9" s="3" t="s">
        <v>7</v>
      </c>
      <c r="F9" s="3" t="s">
        <v>8</v>
      </c>
    </row>
    <row r="10" spans="1:7" x14ac:dyDescent="0.25">
      <c r="A10" s="7">
        <f>DATE(2016,5,1)</f>
        <v>42491</v>
      </c>
      <c r="B10" s="6">
        <f>B4</f>
        <v>335000</v>
      </c>
      <c r="C10" s="6"/>
      <c r="D10" s="7">
        <f>DATE(2016,5,1)</f>
        <v>42491</v>
      </c>
      <c r="E10" s="6">
        <f t="shared" ref="E10:E41" si="0">B10*$B$6/12</f>
        <v>697.91666666666663</v>
      </c>
      <c r="F10" s="6">
        <f t="shared" ref="F10:F41" si="1">$B$7-E10</f>
        <v>602.08333333333337</v>
      </c>
    </row>
    <row r="11" spans="1:7" x14ac:dyDescent="0.25">
      <c r="A11" s="7">
        <f t="shared" ref="A11:A42" si="2">DATE(2016,5+ROW()-10,1)</f>
        <v>42522</v>
      </c>
      <c r="B11" s="6">
        <f t="shared" ref="B11:B42" si="3">B10-F10</f>
        <v>334397.91666666669</v>
      </c>
      <c r="C11" s="6"/>
      <c r="D11" s="7">
        <f t="shared" ref="D11:D42" si="4">DATE(2016,5+ROW()-10,1)</f>
        <v>42522</v>
      </c>
      <c r="E11" s="6">
        <f t="shared" si="0"/>
        <v>696.66232638888903</v>
      </c>
      <c r="F11" s="6">
        <f t="shared" si="1"/>
        <v>603.33767361111097</v>
      </c>
    </row>
    <row r="12" spans="1:7" x14ac:dyDescent="0.25">
      <c r="A12" s="7">
        <f t="shared" si="2"/>
        <v>42552</v>
      </c>
      <c r="B12" s="6">
        <f t="shared" si="3"/>
        <v>333794.57899305556</v>
      </c>
      <c r="C12" s="6"/>
      <c r="D12" s="7">
        <f t="shared" si="4"/>
        <v>42552</v>
      </c>
      <c r="E12" s="6">
        <f t="shared" si="0"/>
        <v>695.40537290219902</v>
      </c>
      <c r="F12" s="6">
        <f t="shared" si="1"/>
        <v>604.59462709780098</v>
      </c>
    </row>
    <row r="13" spans="1:7" x14ac:dyDescent="0.25">
      <c r="A13" s="7">
        <f t="shared" si="2"/>
        <v>42583</v>
      </c>
      <c r="B13" s="6">
        <f t="shared" si="3"/>
        <v>333189.98436595779</v>
      </c>
      <c r="C13" s="6"/>
      <c r="D13" s="7">
        <f t="shared" si="4"/>
        <v>42583</v>
      </c>
      <c r="E13" s="6">
        <f t="shared" si="0"/>
        <v>694.14580076241202</v>
      </c>
      <c r="F13" s="6">
        <f t="shared" si="1"/>
        <v>605.85419923758798</v>
      </c>
    </row>
    <row r="14" spans="1:7" x14ac:dyDescent="0.25">
      <c r="A14" s="7">
        <f t="shared" si="2"/>
        <v>42614</v>
      </c>
      <c r="B14" s="6">
        <f t="shared" si="3"/>
        <v>332584.13016672019</v>
      </c>
      <c r="C14" s="6"/>
      <c r="D14" s="7">
        <f t="shared" si="4"/>
        <v>42614</v>
      </c>
      <c r="E14" s="6">
        <f t="shared" si="0"/>
        <v>692.88360451400047</v>
      </c>
      <c r="F14" s="6">
        <f t="shared" si="1"/>
        <v>607.11639548599953</v>
      </c>
    </row>
    <row r="15" spans="1:7" x14ac:dyDescent="0.25">
      <c r="A15" s="7">
        <f t="shared" si="2"/>
        <v>42644</v>
      </c>
      <c r="B15" s="6">
        <f t="shared" si="3"/>
        <v>331977.0137712342</v>
      </c>
      <c r="C15" s="6"/>
      <c r="D15" s="7">
        <f t="shared" si="4"/>
        <v>42644</v>
      </c>
      <c r="E15" s="6">
        <f t="shared" si="0"/>
        <v>691.61877869007128</v>
      </c>
      <c r="F15" s="6">
        <f t="shared" si="1"/>
        <v>608.38122130992872</v>
      </c>
    </row>
    <row r="16" spans="1:7" x14ac:dyDescent="0.25">
      <c r="A16" s="7">
        <f t="shared" si="2"/>
        <v>42675</v>
      </c>
      <c r="B16" s="6">
        <f t="shared" si="3"/>
        <v>331368.63254992425</v>
      </c>
      <c r="C16" s="6"/>
      <c r="D16" s="7">
        <f t="shared" si="4"/>
        <v>42675</v>
      </c>
      <c r="E16" s="6">
        <f t="shared" si="0"/>
        <v>690.35131781234224</v>
      </c>
      <c r="F16" s="6">
        <f t="shared" si="1"/>
        <v>609.64868218765776</v>
      </c>
    </row>
    <row r="17" spans="1:6" x14ac:dyDescent="0.25">
      <c r="A17" s="7">
        <f t="shared" si="2"/>
        <v>42705</v>
      </c>
      <c r="B17" s="6">
        <f t="shared" si="3"/>
        <v>330758.98386773659</v>
      </c>
      <c r="C17" s="6"/>
      <c r="D17" s="7">
        <f t="shared" si="4"/>
        <v>42705</v>
      </c>
      <c r="E17" s="6">
        <f t="shared" si="0"/>
        <v>689.08121639111789</v>
      </c>
      <c r="F17" s="6">
        <f t="shared" si="1"/>
        <v>610.91878360888211</v>
      </c>
    </row>
    <row r="18" spans="1:6" x14ac:dyDescent="0.25">
      <c r="A18" s="7">
        <f t="shared" si="2"/>
        <v>42736</v>
      </c>
      <c r="B18" s="6">
        <f t="shared" si="3"/>
        <v>330148.06508412771</v>
      </c>
      <c r="C18" s="6"/>
      <c r="D18" s="7">
        <f t="shared" si="4"/>
        <v>42736</v>
      </c>
      <c r="E18" s="6">
        <f t="shared" si="0"/>
        <v>687.80846892526608</v>
      </c>
      <c r="F18" s="6">
        <f t="shared" si="1"/>
        <v>612.19153107473392</v>
      </c>
    </row>
    <row r="19" spans="1:6" x14ac:dyDescent="0.25">
      <c r="A19" s="7">
        <f t="shared" si="2"/>
        <v>42767</v>
      </c>
      <c r="B19" s="6">
        <f t="shared" si="3"/>
        <v>329535.87355305295</v>
      </c>
      <c r="C19" s="6"/>
      <c r="D19" s="7">
        <f t="shared" si="4"/>
        <v>42767</v>
      </c>
      <c r="E19" s="6">
        <f t="shared" si="0"/>
        <v>686.53306990219369</v>
      </c>
      <c r="F19" s="6">
        <f t="shared" si="1"/>
        <v>613.46693009780631</v>
      </c>
    </row>
    <row r="20" spans="1:6" x14ac:dyDescent="0.25">
      <c r="A20" s="7">
        <f t="shared" si="2"/>
        <v>42795</v>
      </c>
      <c r="B20" s="6">
        <f t="shared" si="3"/>
        <v>328922.40662295517</v>
      </c>
      <c r="C20" s="6"/>
      <c r="D20" s="7">
        <f t="shared" si="4"/>
        <v>42795</v>
      </c>
      <c r="E20" s="6">
        <f t="shared" si="0"/>
        <v>685.25501379782327</v>
      </c>
      <c r="F20" s="6">
        <f t="shared" si="1"/>
        <v>614.74498620217673</v>
      </c>
    </row>
    <row r="21" spans="1:6" x14ac:dyDescent="0.25">
      <c r="A21" s="7">
        <f t="shared" si="2"/>
        <v>42826</v>
      </c>
      <c r="B21" s="6">
        <f t="shared" si="3"/>
        <v>328307.66163675301</v>
      </c>
      <c r="C21" s="6"/>
      <c r="D21" s="7">
        <f t="shared" si="4"/>
        <v>42826</v>
      </c>
      <c r="E21" s="6">
        <f t="shared" si="0"/>
        <v>683.97429507656886</v>
      </c>
      <c r="F21" s="6">
        <f t="shared" si="1"/>
        <v>616.02570492343114</v>
      </c>
    </row>
    <row r="22" spans="1:6" x14ac:dyDescent="0.25">
      <c r="A22" s="7">
        <f t="shared" si="2"/>
        <v>42856</v>
      </c>
      <c r="B22" s="6">
        <f t="shared" si="3"/>
        <v>327691.63593182957</v>
      </c>
      <c r="C22" s="6"/>
      <c r="D22" s="7">
        <f t="shared" si="4"/>
        <v>42856</v>
      </c>
      <c r="E22" s="6">
        <f t="shared" si="0"/>
        <v>682.69090819131168</v>
      </c>
      <c r="F22" s="6">
        <f t="shared" si="1"/>
        <v>617.30909180868832</v>
      </c>
    </row>
    <row r="23" spans="1:6" x14ac:dyDescent="0.25">
      <c r="A23" s="7">
        <f t="shared" si="2"/>
        <v>42887</v>
      </c>
      <c r="B23" s="6">
        <f t="shared" si="3"/>
        <v>327074.32684002089</v>
      </c>
      <c r="C23" s="6"/>
      <c r="D23" s="7">
        <f t="shared" si="4"/>
        <v>42887</v>
      </c>
      <c r="E23" s="6">
        <f t="shared" si="0"/>
        <v>681.40484758337686</v>
      </c>
      <c r="F23" s="6">
        <f t="shared" si="1"/>
        <v>618.59515241662314</v>
      </c>
    </row>
    <row r="24" spans="1:6" x14ac:dyDescent="0.25">
      <c r="A24" s="7">
        <f t="shared" si="2"/>
        <v>42917</v>
      </c>
      <c r="B24" s="6">
        <f t="shared" si="3"/>
        <v>326455.73168760428</v>
      </c>
      <c r="C24" s="6"/>
      <c r="D24" s="7">
        <f t="shared" si="4"/>
        <v>42917</v>
      </c>
      <c r="E24" s="6">
        <f t="shared" si="0"/>
        <v>680.11610768250887</v>
      </c>
      <c r="F24" s="6">
        <f t="shared" si="1"/>
        <v>619.88389231749113</v>
      </c>
    </row>
    <row r="25" spans="1:6" x14ac:dyDescent="0.25">
      <c r="A25" s="7">
        <f t="shared" si="2"/>
        <v>42948</v>
      </c>
      <c r="B25" s="6">
        <f t="shared" si="3"/>
        <v>325835.8477952868</v>
      </c>
      <c r="C25" s="6"/>
      <c r="D25" s="7">
        <f t="shared" si="4"/>
        <v>42948</v>
      </c>
      <c r="E25" s="6">
        <f t="shared" si="0"/>
        <v>678.82468290684756</v>
      </c>
      <c r="F25" s="6">
        <f t="shared" si="1"/>
        <v>621.17531709315244</v>
      </c>
    </row>
    <row r="26" spans="1:6" x14ac:dyDescent="0.25">
      <c r="A26" s="7">
        <f t="shared" si="2"/>
        <v>42979</v>
      </c>
      <c r="B26" s="6">
        <f t="shared" si="3"/>
        <v>325214.67247819365</v>
      </c>
      <c r="C26" s="6"/>
      <c r="D26" s="7">
        <f t="shared" si="4"/>
        <v>42979</v>
      </c>
      <c r="E26" s="6">
        <f t="shared" si="0"/>
        <v>677.53056766290354</v>
      </c>
      <c r="F26" s="6">
        <f t="shared" si="1"/>
        <v>622.46943233709646</v>
      </c>
    </row>
    <row r="27" spans="1:6" x14ac:dyDescent="0.25">
      <c r="A27" s="7">
        <f t="shared" si="2"/>
        <v>43009</v>
      </c>
      <c r="B27" s="6">
        <f t="shared" si="3"/>
        <v>324592.20304585656</v>
      </c>
      <c r="C27" s="6"/>
      <c r="D27" s="7">
        <f t="shared" si="4"/>
        <v>43009</v>
      </c>
      <c r="E27" s="6">
        <f t="shared" si="0"/>
        <v>676.23375634553452</v>
      </c>
      <c r="F27" s="6">
        <f t="shared" si="1"/>
        <v>623.76624365446548</v>
      </c>
    </row>
    <row r="28" spans="1:6" x14ac:dyDescent="0.25">
      <c r="A28" s="7">
        <f t="shared" si="2"/>
        <v>43040</v>
      </c>
      <c r="B28" s="6">
        <f t="shared" si="3"/>
        <v>323968.43680220208</v>
      </c>
      <c r="C28" s="6"/>
      <c r="D28" s="7">
        <f t="shared" si="4"/>
        <v>43040</v>
      </c>
      <c r="E28" s="6">
        <f t="shared" si="0"/>
        <v>674.93424333792098</v>
      </c>
      <c r="F28" s="6">
        <f t="shared" si="1"/>
        <v>625.06575666207902</v>
      </c>
    </row>
    <row r="29" spans="1:6" x14ac:dyDescent="0.25">
      <c r="A29" s="7">
        <f t="shared" si="2"/>
        <v>43070</v>
      </c>
      <c r="B29" s="6">
        <f t="shared" si="3"/>
        <v>323343.37104554003</v>
      </c>
      <c r="C29" s="6"/>
      <c r="D29" s="7">
        <f t="shared" si="4"/>
        <v>43070</v>
      </c>
      <c r="E29" s="6">
        <f t="shared" si="0"/>
        <v>673.63202301154172</v>
      </c>
      <c r="F29" s="6">
        <f t="shared" si="1"/>
        <v>626.36797698845828</v>
      </c>
    </row>
    <row r="30" spans="1:6" x14ac:dyDescent="0.25">
      <c r="A30" s="7">
        <f t="shared" si="2"/>
        <v>43101</v>
      </c>
      <c r="B30" s="6">
        <f t="shared" si="3"/>
        <v>322717.0030685516</v>
      </c>
      <c r="C30" s="6"/>
      <c r="D30" s="7">
        <f t="shared" si="4"/>
        <v>43101</v>
      </c>
      <c r="E30" s="6">
        <f t="shared" si="0"/>
        <v>672.32708972614921</v>
      </c>
      <c r="F30" s="6">
        <f t="shared" si="1"/>
        <v>627.67291027385079</v>
      </c>
    </row>
    <row r="31" spans="1:6" x14ac:dyDescent="0.25">
      <c r="A31" s="7">
        <f t="shared" si="2"/>
        <v>43132</v>
      </c>
      <c r="B31" s="6">
        <f t="shared" si="3"/>
        <v>322089.33015827776</v>
      </c>
      <c r="C31" s="6"/>
      <c r="D31" s="7">
        <f t="shared" si="4"/>
        <v>43132</v>
      </c>
      <c r="E31" s="6">
        <f t="shared" si="0"/>
        <v>671.01943782974536</v>
      </c>
      <c r="F31" s="6">
        <f t="shared" si="1"/>
        <v>628.98056217025464</v>
      </c>
    </row>
    <row r="32" spans="1:6" x14ac:dyDescent="0.25">
      <c r="A32" s="7">
        <f t="shared" si="2"/>
        <v>43160</v>
      </c>
      <c r="B32" s="6">
        <f t="shared" si="3"/>
        <v>321460.3495961075</v>
      </c>
      <c r="C32" s="6"/>
      <c r="D32" s="7">
        <f t="shared" si="4"/>
        <v>43160</v>
      </c>
      <c r="E32" s="6">
        <f t="shared" si="0"/>
        <v>669.70906165855729</v>
      </c>
      <c r="F32" s="6">
        <f t="shared" si="1"/>
        <v>630.29093834144271</v>
      </c>
    </row>
    <row r="33" spans="1:6" x14ac:dyDescent="0.25">
      <c r="A33" s="7">
        <f t="shared" si="2"/>
        <v>43191</v>
      </c>
      <c r="B33" s="6">
        <f t="shared" si="3"/>
        <v>320830.05865776603</v>
      </c>
      <c r="C33" s="6"/>
      <c r="D33" s="7">
        <f t="shared" si="4"/>
        <v>43191</v>
      </c>
      <c r="E33" s="6">
        <f t="shared" si="0"/>
        <v>668.39595553701258</v>
      </c>
      <c r="F33" s="6">
        <f t="shared" si="1"/>
        <v>631.60404446298742</v>
      </c>
    </row>
    <row r="34" spans="1:6" x14ac:dyDescent="0.25">
      <c r="A34" s="7">
        <f t="shared" si="2"/>
        <v>43221</v>
      </c>
      <c r="B34" s="6">
        <f t="shared" si="3"/>
        <v>320198.45461330307</v>
      </c>
      <c r="C34" s="6"/>
      <c r="D34" s="7">
        <f t="shared" si="4"/>
        <v>43221</v>
      </c>
      <c r="E34" s="6">
        <f t="shared" si="0"/>
        <v>667.0801137777147</v>
      </c>
      <c r="F34" s="6">
        <f t="shared" si="1"/>
        <v>632.9198862222853</v>
      </c>
    </row>
    <row r="35" spans="1:6" x14ac:dyDescent="0.25">
      <c r="A35" s="7">
        <f t="shared" si="2"/>
        <v>43252</v>
      </c>
      <c r="B35" s="6">
        <f t="shared" si="3"/>
        <v>319565.53472708078</v>
      </c>
      <c r="C35" s="6"/>
      <c r="D35" s="7">
        <f t="shared" si="4"/>
        <v>43252</v>
      </c>
      <c r="E35" s="6">
        <f t="shared" si="0"/>
        <v>665.76153068141832</v>
      </c>
      <c r="F35" s="6">
        <f t="shared" si="1"/>
        <v>634.23846931858168</v>
      </c>
    </row>
    <row r="36" spans="1:6" x14ac:dyDescent="0.25">
      <c r="A36" s="7">
        <f t="shared" si="2"/>
        <v>43282</v>
      </c>
      <c r="B36" s="6">
        <f t="shared" si="3"/>
        <v>318931.29625776218</v>
      </c>
      <c r="C36" s="6"/>
      <c r="D36" s="7">
        <f t="shared" si="4"/>
        <v>43282</v>
      </c>
      <c r="E36" s="6">
        <f t="shared" si="0"/>
        <v>664.44020053700456</v>
      </c>
      <c r="F36" s="6">
        <f t="shared" si="1"/>
        <v>635.55979946299544</v>
      </c>
    </row>
    <row r="37" spans="1:6" x14ac:dyDescent="0.25">
      <c r="A37" s="7">
        <f t="shared" si="2"/>
        <v>43313</v>
      </c>
      <c r="B37" s="6">
        <f t="shared" si="3"/>
        <v>318295.73645829916</v>
      </c>
      <c r="C37" s="6"/>
      <c r="D37" s="7">
        <f t="shared" si="4"/>
        <v>43313</v>
      </c>
      <c r="E37" s="6">
        <f t="shared" si="0"/>
        <v>663.11611762145662</v>
      </c>
      <c r="F37" s="6">
        <f t="shared" si="1"/>
        <v>636.88388237854338</v>
      </c>
    </row>
    <row r="38" spans="1:6" x14ac:dyDescent="0.25">
      <c r="A38" s="7">
        <f t="shared" si="2"/>
        <v>43344</v>
      </c>
      <c r="B38" s="6">
        <f t="shared" si="3"/>
        <v>317658.85257592064</v>
      </c>
      <c r="C38" s="6"/>
      <c r="D38" s="7">
        <f t="shared" si="4"/>
        <v>43344</v>
      </c>
      <c r="E38" s="6">
        <f t="shared" si="0"/>
        <v>661.78927619983472</v>
      </c>
      <c r="F38" s="6">
        <f t="shared" si="1"/>
        <v>638.21072380016528</v>
      </c>
    </row>
    <row r="39" spans="1:6" x14ac:dyDescent="0.25">
      <c r="A39" s="7">
        <f t="shared" si="2"/>
        <v>43374</v>
      </c>
      <c r="B39" s="6">
        <f t="shared" si="3"/>
        <v>317020.64185212046</v>
      </c>
      <c r="C39" s="6"/>
      <c r="D39" s="7">
        <f t="shared" si="4"/>
        <v>43374</v>
      </c>
      <c r="E39" s="6">
        <f t="shared" si="0"/>
        <v>660.459670525251</v>
      </c>
      <c r="F39" s="6">
        <f t="shared" si="1"/>
        <v>639.540329474749</v>
      </c>
    </row>
    <row r="40" spans="1:6" x14ac:dyDescent="0.25">
      <c r="A40" s="7">
        <f t="shared" si="2"/>
        <v>43405</v>
      </c>
      <c r="B40" s="6">
        <f t="shared" si="3"/>
        <v>316381.10152264574</v>
      </c>
      <c r="C40" s="6"/>
      <c r="D40" s="7">
        <f t="shared" si="4"/>
        <v>43405</v>
      </c>
      <c r="E40" s="6">
        <f t="shared" si="0"/>
        <v>659.12729483884539</v>
      </c>
      <c r="F40" s="6">
        <f t="shared" si="1"/>
        <v>640.87270516115461</v>
      </c>
    </row>
    <row r="41" spans="1:6" x14ac:dyDescent="0.25">
      <c r="A41" s="7">
        <f t="shared" si="2"/>
        <v>43435</v>
      </c>
      <c r="B41" s="6">
        <f t="shared" si="3"/>
        <v>315740.22881748457</v>
      </c>
      <c r="C41" s="6"/>
      <c r="D41" s="7">
        <f t="shared" si="4"/>
        <v>43435</v>
      </c>
      <c r="E41" s="6">
        <f t="shared" si="0"/>
        <v>657.79214336975963</v>
      </c>
      <c r="F41" s="6">
        <f t="shared" si="1"/>
        <v>642.20785663024037</v>
      </c>
    </row>
    <row r="42" spans="1:6" x14ac:dyDescent="0.25">
      <c r="A42" s="7">
        <f t="shared" si="2"/>
        <v>43466</v>
      </c>
      <c r="B42" s="6">
        <f t="shared" si="3"/>
        <v>315098.02096085431</v>
      </c>
      <c r="C42" s="6"/>
      <c r="D42" s="7">
        <f t="shared" si="4"/>
        <v>43466</v>
      </c>
      <c r="E42" s="6">
        <f t="shared" ref="E42:E73" si="5">B42*$B$6/12</f>
        <v>656.4542103351132</v>
      </c>
      <c r="F42" s="6">
        <f t="shared" ref="F42:F73" si="6">$B$7-E42</f>
        <v>643.5457896648868</v>
      </c>
    </row>
    <row r="43" spans="1:6" x14ac:dyDescent="0.25">
      <c r="A43" s="7">
        <f t="shared" ref="A43:A74" si="7">DATE(2016,5+ROW()-10,1)</f>
        <v>43497</v>
      </c>
      <c r="B43" s="6">
        <f t="shared" ref="B43:B74" si="8">B42-F42</f>
        <v>314454.47517118941</v>
      </c>
      <c r="C43" s="6"/>
      <c r="D43" s="7">
        <f t="shared" ref="D43:D74" si="9">DATE(2016,5+ROW()-10,1)</f>
        <v>43497</v>
      </c>
      <c r="E43" s="6">
        <f t="shared" si="5"/>
        <v>655.11348993997797</v>
      </c>
      <c r="F43" s="6">
        <f t="shared" si="6"/>
        <v>644.88651006002203</v>
      </c>
    </row>
    <row r="44" spans="1:6" x14ac:dyDescent="0.25">
      <c r="A44" s="7">
        <f t="shared" si="7"/>
        <v>43525</v>
      </c>
      <c r="B44" s="6">
        <f t="shared" si="8"/>
        <v>313809.58866112941</v>
      </c>
      <c r="C44" s="6"/>
      <c r="D44" s="7">
        <f t="shared" si="9"/>
        <v>43525</v>
      </c>
      <c r="E44" s="6">
        <f t="shared" si="5"/>
        <v>653.76997637735292</v>
      </c>
      <c r="F44" s="6">
        <f t="shared" si="6"/>
        <v>646.23002362264708</v>
      </c>
    </row>
    <row r="45" spans="1:6" x14ac:dyDescent="0.25">
      <c r="A45" s="7">
        <f t="shared" si="7"/>
        <v>43556</v>
      </c>
      <c r="B45" s="6">
        <f t="shared" si="8"/>
        <v>313163.35863750678</v>
      </c>
      <c r="C45" s="6"/>
      <c r="D45" s="7">
        <f t="shared" si="9"/>
        <v>43556</v>
      </c>
      <c r="E45" s="6">
        <f t="shared" si="5"/>
        <v>652.42366382813918</v>
      </c>
      <c r="F45" s="6">
        <f t="shared" si="6"/>
        <v>647.57633617186082</v>
      </c>
    </row>
    <row r="46" spans="1:6" x14ac:dyDescent="0.25">
      <c r="A46" s="7">
        <f t="shared" si="7"/>
        <v>43586</v>
      </c>
      <c r="B46" s="6">
        <f t="shared" si="8"/>
        <v>312515.7823013349</v>
      </c>
      <c r="C46" s="6"/>
      <c r="D46" s="7">
        <f t="shared" si="9"/>
        <v>43586</v>
      </c>
      <c r="E46" s="6">
        <f t="shared" si="5"/>
        <v>651.07454646111444</v>
      </c>
      <c r="F46" s="6">
        <f t="shared" si="6"/>
        <v>648.92545353888556</v>
      </c>
    </row>
    <row r="47" spans="1:6" x14ac:dyDescent="0.25">
      <c r="A47" s="7">
        <f t="shared" si="7"/>
        <v>43617</v>
      </c>
      <c r="B47" s="6">
        <f t="shared" si="8"/>
        <v>311866.85684779601</v>
      </c>
      <c r="C47" s="6"/>
      <c r="D47" s="7">
        <f t="shared" si="9"/>
        <v>43617</v>
      </c>
      <c r="E47" s="6">
        <f t="shared" si="5"/>
        <v>649.72261843290835</v>
      </c>
      <c r="F47" s="6">
        <f t="shared" si="6"/>
        <v>650.27738156709165</v>
      </c>
    </row>
    <row r="48" spans="1:6" x14ac:dyDescent="0.25">
      <c r="A48" s="7">
        <f t="shared" si="7"/>
        <v>43647</v>
      </c>
      <c r="B48" s="6">
        <f t="shared" si="8"/>
        <v>311216.5794662289</v>
      </c>
      <c r="C48" s="6"/>
      <c r="D48" s="7">
        <f t="shared" si="9"/>
        <v>43647</v>
      </c>
      <c r="E48" s="6">
        <f t="shared" si="5"/>
        <v>648.36787388797688</v>
      </c>
      <c r="F48" s="6">
        <f t="shared" si="6"/>
        <v>651.63212611202312</v>
      </c>
    </row>
    <row r="49" spans="1:6" x14ac:dyDescent="0.25">
      <c r="A49" s="7">
        <f t="shared" si="7"/>
        <v>43678</v>
      </c>
      <c r="B49" s="6">
        <f t="shared" si="8"/>
        <v>310564.94734011689</v>
      </c>
      <c r="C49" s="6"/>
      <c r="D49" s="7">
        <f t="shared" si="9"/>
        <v>43678</v>
      </c>
      <c r="E49" s="6">
        <f t="shared" si="5"/>
        <v>647.01030695857696</v>
      </c>
      <c r="F49" s="6">
        <f t="shared" si="6"/>
        <v>652.98969304142304</v>
      </c>
    </row>
    <row r="50" spans="1:6" x14ac:dyDescent="0.25">
      <c r="A50" s="7">
        <f t="shared" si="7"/>
        <v>43709</v>
      </c>
      <c r="B50" s="6">
        <f t="shared" si="8"/>
        <v>309911.95764707547</v>
      </c>
      <c r="C50" s="6"/>
      <c r="D50" s="7">
        <f t="shared" si="9"/>
        <v>43709</v>
      </c>
      <c r="E50" s="6">
        <f t="shared" si="5"/>
        <v>645.64991176474052</v>
      </c>
      <c r="F50" s="6">
        <f t="shared" si="6"/>
        <v>654.35008823525948</v>
      </c>
    </row>
    <row r="51" spans="1:6" x14ac:dyDescent="0.25">
      <c r="A51" s="7">
        <f t="shared" si="7"/>
        <v>43739</v>
      </c>
      <c r="B51" s="6">
        <f t="shared" si="8"/>
        <v>309257.60755884019</v>
      </c>
      <c r="C51" s="6"/>
      <c r="D51" s="7">
        <f t="shared" si="9"/>
        <v>43739</v>
      </c>
      <c r="E51" s="6">
        <f t="shared" si="5"/>
        <v>644.28668241425044</v>
      </c>
      <c r="F51" s="6">
        <f t="shared" si="6"/>
        <v>655.71331758574956</v>
      </c>
    </row>
    <row r="52" spans="1:6" x14ac:dyDescent="0.25">
      <c r="A52" s="7">
        <f t="shared" si="7"/>
        <v>43770</v>
      </c>
      <c r="B52" s="6">
        <f t="shared" si="8"/>
        <v>308601.89424125443</v>
      </c>
      <c r="C52" s="6"/>
      <c r="D52" s="7">
        <f t="shared" si="9"/>
        <v>43770</v>
      </c>
      <c r="E52" s="6">
        <f t="shared" si="5"/>
        <v>642.92061300261344</v>
      </c>
      <c r="F52" s="6">
        <f t="shared" si="6"/>
        <v>657.07938699738656</v>
      </c>
    </row>
    <row r="53" spans="1:6" x14ac:dyDescent="0.25">
      <c r="A53" s="7">
        <f t="shared" si="7"/>
        <v>43800</v>
      </c>
      <c r="B53" s="6">
        <f t="shared" si="8"/>
        <v>307944.81485425704</v>
      </c>
      <c r="C53" s="6"/>
      <c r="D53" s="7">
        <f t="shared" si="9"/>
        <v>43800</v>
      </c>
      <c r="E53" s="6">
        <f t="shared" si="5"/>
        <v>641.55169761303557</v>
      </c>
      <c r="F53" s="6">
        <f t="shared" si="6"/>
        <v>658.44830238696443</v>
      </c>
    </row>
    <row r="54" spans="1:6" x14ac:dyDescent="0.25">
      <c r="A54" s="7">
        <f t="shared" si="7"/>
        <v>43831</v>
      </c>
      <c r="B54" s="6">
        <f t="shared" si="8"/>
        <v>307286.36655187007</v>
      </c>
      <c r="C54" s="6"/>
      <c r="D54" s="7">
        <f t="shared" si="9"/>
        <v>43831</v>
      </c>
      <c r="E54" s="6">
        <f t="shared" si="5"/>
        <v>640.17993031639605</v>
      </c>
      <c r="F54" s="6">
        <f t="shared" si="6"/>
        <v>659.82006968360395</v>
      </c>
    </row>
    <row r="55" spans="1:6" x14ac:dyDescent="0.25">
      <c r="A55" s="7">
        <f t="shared" si="7"/>
        <v>43862</v>
      </c>
      <c r="B55" s="6">
        <f t="shared" si="8"/>
        <v>306626.54648218647</v>
      </c>
      <c r="C55" s="6"/>
      <c r="D55" s="7">
        <f t="shared" si="9"/>
        <v>43862</v>
      </c>
      <c r="E55" s="6">
        <f t="shared" si="5"/>
        <v>638.8053051712219</v>
      </c>
      <c r="F55" s="6">
        <f t="shared" si="6"/>
        <v>661.1946948287781</v>
      </c>
    </row>
    <row r="56" spans="1:6" x14ac:dyDescent="0.25">
      <c r="A56" s="7">
        <f t="shared" si="7"/>
        <v>43891</v>
      </c>
      <c r="B56" s="6">
        <f t="shared" si="8"/>
        <v>305965.35178735771</v>
      </c>
      <c r="C56" s="6"/>
      <c r="D56" s="7">
        <f t="shared" si="9"/>
        <v>43891</v>
      </c>
      <c r="E56" s="6">
        <f t="shared" si="5"/>
        <v>637.42781622366192</v>
      </c>
      <c r="F56" s="6">
        <f t="shared" si="6"/>
        <v>662.57218377633808</v>
      </c>
    </row>
    <row r="57" spans="1:6" x14ac:dyDescent="0.25">
      <c r="A57" s="7">
        <f t="shared" si="7"/>
        <v>43922</v>
      </c>
      <c r="B57" s="6">
        <f t="shared" si="8"/>
        <v>305302.77960358135</v>
      </c>
      <c r="C57" s="6"/>
      <c r="D57" s="7">
        <f t="shared" si="9"/>
        <v>43922</v>
      </c>
      <c r="E57" s="6">
        <f t="shared" si="5"/>
        <v>636.04745750746122</v>
      </c>
      <c r="F57" s="6">
        <f t="shared" si="6"/>
        <v>663.95254249253878</v>
      </c>
    </row>
    <row r="58" spans="1:6" x14ac:dyDescent="0.25">
      <c r="A58" s="7">
        <f t="shared" si="7"/>
        <v>43952</v>
      </c>
      <c r="B58" s="6">
        <f t="shared" si="8"/>
        <v>304638.82706108881</v>
      </c>
      <c r="C58" s="6"/>
      <c r="D58" s="7">
        <f t="shared" si="9"/>
        <v>43952</v>
      </c>
      <c r="E58" s="6">
        <f t="shared" si="5"/>
        <v>634.66422304393507</v>
      </c>
      <c r="F58" s="6">
        <f t="shared" si="6"/>
        <v>665.33577695606493</v>
      </c>
    </row>
    <row r="59" spans="1:6" x14ac:dyDescent="0.25">
      <c r="A59" s="7">
        <f t="shared" si="7"/>
        <v>43983</v>
      </c>
      <c r="B59" s="6">
        <f t="shared" si="8"/>
        <v>303973.49128413276</v>
      </c>
      <c r="C59" s="6"/>
      <c r="D59" s="7">
        <f t="shared" si="9"/>
        <v>43983</v>
      </c>
      <c r="E59" s="6">
        <f t="shared" si="5"/>
        <v>633.27810684194321</v>
      </c>
      <c r="F59" s="6">
        <f t="shared" si="6"/>
        <v>666.72189315805679</v>
      </c>
    </row>
    <row r="60" spans="1:6" x14ac:dyDescent="0.25">
      <c r="A60" s="7">
        <f t="shared" si="7"/>
        <v>44013</v>
      </c>
      <c r="B60" s="6">
        <f t="shared" si="8"/>
        <v>303306.76939097472</v>
      </c>
      <c r="C60" s="6"/>
      <c r="D60" s="7">
        <f t="shared" si="9"/>
        <v>44013</v>
      </c>
      <c r="E60" s="6">
        <f t="shared" si="5"/>
        <v>631.88910289786406</v>
      </c>
      <c r="F60" s="6">
        <f t="shared" si="6"/>
        <v>668.11089710213594</v>
      </c>
    </row>
    <row r="61" spans="1:6" x14ac:dyDescent="0.25">
      <c r="A61" s="7">
        <f t="shared" si="7"/>
        <v>44044</v>
      </c>
      <c r="B61" s="6">
        <f t="shared" si="8"/>
        <v>302638.65849387256</v>
      </c>
      <c r="C61" s="6"/>
      <c r="D61" s="7">
        <f t="shared" si="9"/>
        <v>44044</v>
      </c>
      <c r="E61" s="6">
        <f t="shared" si="5"/>
        <v>630.49720519556786</v>
      </c>
      <c r="F61" s="6">
        <f t="shared" si="6"/>
        <v>669.50279480443214</v>
      </c>
    </row>
    <row r="62" spans="1:6" x14ac:dyDescent="0.25">
      <c r="A62" s="7">
        <f t="shared" si="7"/>
        <v>44075</v>
      </c>
      <c r="B62" s="6">
        <f t="shared" si="8"/>
        <v>301969.1556990681</v>
      </c>
      <c r="C62" s="6"/>
      <c r="D62" s="7">
        <f t="shared" si="9"/>
        <v>44075</v>
      </c>
      <c r="E62" s="6">
        <f t="shared" si="5"/>
        <v>629.10240770639189</v>
      </c>
      <c r="F62" s="6">
        <f t="shared" si="6"/>
        <v>670.89759229360811</v>
      </c>
    </row>
    <row r="63" spans="1:6" x14ac:dyDescent="0.25">
      <c r="A63" s="7">
        <f t="shared" si="7"/>
        <v>44105</v>
      </c>
      <c r="B63" s="6">
        <f t="shared" si="8"/>
        <v>301298.25810677448</v>
      </c>
      <c r="C63" s="6"/>
      <c r="D63" s="7">
        <f t="shared" si="9"/>
        <v>44105</v>
      </c>
      <c r="E63" s="6">
        <f t="shared" si="5"/>
        <v>627.70470438911354</v>
      </c>
      <c r="F63" s="6">
        <f t="shared" si="6"/>
        <v>672.29529561088646</v>
      </c>
    </row>
    <row r="64" spans="1:6" x14ac:dyDescent="0.25">
      <c r="A64" s="7">
        <f t="shared" si="7"/>
        <v>44136</v>
      </c>
      <c r="B64" s="6">
        <f t="shared" si="8"/>
        <v>300625.96281116357</v>
      </c>
      <c r="C64" s="6"/>
      <c r="D64" s="7">
        <f t="shared" si="9"/>
        <v>44136</v>
      </c>
      <c r="E64" s="6">
        <f t="shared" si="5"/>
        <v>626.30408918992418</v>
      </c>
      <c r="F64" s="6">
        <f t="shared" si="6"/>
        <v>673.69591081007582</v>
      </c>
    </row>
    <row r="65" spans="1:6" x14ac:dyDescent="0.25">
      <c r="A65" s="7">
        <f t="shared" si="7"/>
        <v>44166</v>
      </c>
      <c r="B65" s="6">
        <f t="shared" si="8"/>
        <v>299952.26690035348</v>
      </c>
      <c r="C65" s="6"/>
      <c r="D65" s="7">
        <f t="shared" si="9"/>
        <v>44166</v>
      </c>
      <c r="E65" s="6">
        <f t="shared" si="5"/>
        <v>624.90055604240308</v>
      </c>
      <c r="F65" s="6">
        <f t="shared" si="6"/>
        <v>675.09944395759692</v>
      </c>
    </row>
    <row r="66" spans="1:6" x14ac:dyDescent="0.25">
      <c r="A66" s="7">
        <f t="shared" si="7"/>
        <v>44197</v>
      </c>
      <c r="B66" s="6">
        <f t="shared" si="8"/>
        <v>299277.16745639587</v>
      </c>
      <c r="C66" s="6"/>
      <c r="D66" s="7">
        <f t="shared" si="9"/>
        <v>44197</v>
      </c>
      <c r="E66" s="6">
        <f t="shared" si="5"/>
        <v>623.4940988674914</v>
      </c>
      <c r="F66" s="6">
        <f t="shared" si="6"/>
        <v>676.5059011325086</v>
      </c>
    </row>
    <row r="67" spans="1:6" x14ac:dyDescent="0.25">
      <c r="A67" s="7">
        <f t="shared" si="7"/>
        <v>44228</v>
      </c>
      <c r="B67" s="6">
        <f t="shared" si="8"/>
        <v>298600.66155526333</v>
      </c>
      <c r="C67" s="6"/>
      <c r="D67" s="7">
        <f t="shared" si="9"/>
        <v>44228</v>
      </c>
      <c r="E67" s="6">
        <f t="shared" si="5"/>
        <v>622.08471157346537</v>
      </c>
      <c r="F67" s="6">
        <f t="shared" si="6"/>
        <v>677.91528842653463</v>
      </c>
    </row>
    <row r="68" spans="1:6" x14ac:dyDescent="0.25">
      <c r="A68" s="7">
        <f t="shared" si="7"/>
        <v>44256</v>
      </c>
      <c r="B68" s="6">
        <f t="shared" si="8"/>
        <v>297922.74626683682</v>
      </c>
      <c r="C68" s="6"/>
      <c r="D68" s="7">
        <f t="shared" si="9"/>
        <v>44256</v>
      </c>
      <c r="E68" s="6">
        <f t="shared" si="5"/>
        <v>620.67238805591012</v>
      </c>
      <c r="F68" s="6">
        <f t="shared" si="6"/>
        <v>679.32761194408988</v>
      </c>
    </row>
    <row r="69" spans="1:6" x14ac:dyDescent="0.25">
      <c r="A69" s="7">
        <f t="shared" si="7"/>
        <v>44287</v>
      </c>
      <c r="B69" s="6">
        <f t="shared" si="8"/>
        <v>297243.41865489271</v>
      </c>
      <c r="C69" s="6"/>
      <c r="D69" s="7">
        <f t="shared" si="9"/>
        <v>44287</v>
      </c>
      <c r="E69" s="6">
        <f t="shared" si="5"/>
        <v>619.25712219769321</v>
      </c>
      <c r="F69" s="6">
        <f t="shared" si="6"/>
        <v>680.74287780230679</v>
      </c>
    </row>
    <row r="70" spans="1:6" x14ac:dyDescent="0.25">
      <c r="A70" s="7">
        <f t="shared" si="7"/>
        <v>44317</v>
      </c>
      <c r="B70" s="6">
        <f t="shared" si="8"/>
        <v>296562.67577709042</v>
      </c>
      <c r="C70" s="6"/>
      <c r="D70" s="7">
        <f t="shared" si="9"/>
        <v>44317</v>
      </c>
      <c r="E70" s="6">
        <f t="shared" si="5"/>
        <v>617.83890786893846</v>
      </c>
      <c r="F70" s="6">
        <f t="shared" si="6"/>
        <v>682.16109213106154</v>
      </c>
    </row>
    <row r="71" spans="1:6" x14ac:dyDescent="0.25">
      <c r="A71" s="7">
        <f t="shared" si="7"/>
        <v>44348</v>
      </c>
      <c r="B71" s="6">
        <f t="shared" si="8"/>
        <v>295880.51468495937</v>
      </c>
      <c r="C71" s="6"/>
      <c r="D71" s="7">
        <f t="shared" si="9"/>
        <v>44348</v>
      </c>
      <c r="E71" s="6">
        <f t="shared" si="5"/>
        <v>616.41773892699871</v>
      </c>
      <c r="F71" s="6">
        <f t="shared" si="6"/>
        <v>683.58226107300129</v>
      </c>
    </row>
    <row r="72" spans="1:6" x14ac:dyDescent="0.25">
      <c r="A72" s="7">
        <f t="shared" si="7"/>
        <v>44378</v>
      </c>
      <c r="B72" s="6">
        <f t="shared" si="8"/>
        <v>295196.93242388638</v>
      </c>
      <c r="C72" s="6"/>
      <c r="D72" s="7">
        <f t="shared" si="9"/>
        <v>44378</v>
      </c>
      <c r="E72" s="6">
        <f t="shared" si="5"/>
        <v>614.99360921642995</v>
      </c>
      <c r="F72" s="6">
        <f t="shared" si="6"/>
        <v>685.00639078357005</v>
      </c>
    </row>
    <row r="73" spans="1:6" x14ac:dyDescent="0.25">
      <c r="A73" s="7">
        <f t="shared" si="7"/>
        <v>44409</v>
      </c>
      <c r="B73" s="6">
        <f t="shared" si="8"/>
        <v>294511.92603310279</v>
      </c>
      <c r="C73" s="6"/>
      <c r="D73" s="7">
        <f t="shared" si="9"/>
        <v>44409</v>
      </c>
      <c r="E73" s="6">
        <f t="shared" si="5"/>
        <v>613.56651256896419</v>
      </c>
      <c r="F73" s="6">
        <f t="shared" si="6"/>
        <v>686.43348743103581</v>
      </c>
    </row>
    <row r="74" spans="1:6" x14ac:dyDescent="0.25">
      <c r="A74" s="7">
        <f t="shared" si="7"/>
        <v>44440</v>
      </c>
      <c r="B74" s="6">
        <f t="shared" si="8"/>
        <v>293825.49254567176</v>
      </c>
      <c r="C74" s="6"/>
      <c r="D74" s="7">
        <f t="shared" si="9"/>
        <v>44440</v>
      </c>
      <c r="E74" s="6">
        <f t="shared" ref="E74:E105" si="10">B74*$B$6/12</f>
        <v>612.13644280348285</v>
      </c>
      <c r="F74" s="6">
        <f t="shared" ref="F74:F105" si="11">$B$7-E74</f>
        <v>687.86355719651715</v>
      </c>
    </row>
    <row r="75" spans="1:6" x14ac:dyDescent="0.25">
      <c r="A75" s="7">
        <f t="shared" ref="A75:A106" si="12">DATE(2016,5+ROW()-10,1)</f>
        <v>44470</v>
      </c>
      <c r="B75" s="6">
        <f t="shared" ref="B75:B106" si="13">B74-F74</f>
        <v>293137.62898847525</v>
      </c>
      <c r="C75" s="6"/>
      <c r="D75" s="7">
        <f t="shared" ref="D75:D106" si="14">DATE(2016,5+ROW()-10,1)</f>
        <v>44470</v>
      </c>
      <c r="E75" s="6">
        <f t="shared" si="10"/>
        <v>610.70339372599017</v>
      </c>
      <c r="F75" s="6">
        <f t="shared" si="11"/>
        <v>689.29660627400983</v>
      </c>
    </row>
    <row r="76" spans="1:6" x14ac:dyDescent="0.25">
      <c r="A76" s="7">
        <f t="shared" si="12"/>
        <v>44501</v>
      </c>
      <c r="B76" s="6">
        <f t="shared" si="13"/>
        <v>292448.33238220122</v>
      </c>
      <c r="C76" s="6"/>
      <c r="D76" s="7">
        <f t="shared" si="14"/>
        <v>44501</v>
      </c>
      <c r="E76" s="6">
        <f t="shared" si="10"/>
        <v>609.26735912958588</v>
      </c>
      <c r="F76" s="6">
        <f t="shared" si="11"/>
        <v>690.73264087041412</v>
      </c>
    </row>
    <row r="77" spans="1:6" x14ac:dyDescent="0.25">
      <c r="A77" s="7">
        <f t="shared" si="12"/>
        <v>44531</v>
      </c>
      <c r="B77" s="6">
        <f t="shared" si="13"/>
        <v>291757.59974133078</v>
      </c>
      <c r="C77" s="6"/>
      <c r="D77" s="7">
        <f t="shared" si="14"/>
        <v>44531</v>
      </c>
      <c r="E77" s="6">
        <f t="shared" si="10"/>
        <v>607.82833279443912</v>
      </c>
      <c r="F77" s="6">
        <f t="shared" si="11"/>
        <v>692.17166720556088</v>
      </c>
    </row>
    <row r="78" spans="1:6" x14ac:dyDescent="0.25">
      <c r="A78" s="7">
        <f t="shared" si="12"/>
        <v>44562</v>
      </c>
      <c r="B78" s="6">
        <f t="shared" si="13"/>
        <v>291065.4280741252</v>
      </c>
      <c r="C78" s="6"/>
      <c r="D78" s="7">
        <f t="shared" si="14"/>
        <v>44562</v>
      </c>
      <c r="E78" s="6">
        <f t="shared" si="10"/>
        <v>606.38630848776086</v>
      </c>
      <c r="F78" s="6">
        <f t="shared" si="11"/>
        <v>693.61369151223914</v>
      </c>
    </row>
    <row r="79" spans="1:6" x14ac:dyDescent="0.25">
      <c r="A79" s="7">
        <f t="shared" si="12"/>
        <v>44593</v>
      </c>
      <c r="B79" s="6">
        <f t="shared" si="13"/>
        <v>290371.81438261294</v>
      </c>
      <c r="C79" s="6"/>
      <c r="D79" s="7">
        <f t="shared" si="14"/>
        <v>44593</v>
      </c>
      <c r="E79" s="6">
        <f t="shared" si="10"/>
        <v>604.94127996377699</v>
      </c>
      <c r="F79" s="6">
        <f t="shared" si="11"/>
        <v>695.05872003622301</v>
      </c>
    </row>
    <row r="80" spans="1:6" x14ac:dyDescent="0.25">
      <c r="A80" s="7">
        <f t="shared" si="12"/>
        <v>44621</v>
      </c>
      <c r="B80" s="6">
        <f t="shared" si="13"/>
        <v>289676.7556625767</v>
      </c>
      <c r="C80" s="6"/>
      <c r="D80" s="7">
        <f t="shared" si="14"/>
        <v>44621</v>
      </c>
      <c r="E80" s="6">
        <f t="shared" si="10"/>
        <v>603.49324096370151</v>
      </c>
      <c r="F80" s="6">
        <f t="shared" si="11"/>
        <v>696.50675903629849</v>
      </c>
    </row>
    <row r="81" spans="1:6" x14ac:dyDescent="0.25">
      <c r="A81" s="7">
        <f t="shared" si="12"/>
        <v>44652</v>
      </c>
      <c r="B81" s="6">
        <f t="shared" si="13"/>
        <v>288980.24890354043</v>
      </c>
      <c r="C81" s="6"/>
      <c r="D81" s="7">
        <f t="shared" si="14"/>
        <v>44652</v>
      </c>
      <c r="E81" s="6">
        <f t="shared" si="10"/>
        <v>602.04218521570931</v>
      </c>
      <c r="F81" s="6">
        <f t="shared" si="11"/>
        <v>697.95781478429069</v>
      </c>
    </row>
    <row r="82" spans="1:6" x14ac:dyDescent="0.25">
      <c r="A82" s="7">
        <f t="shared" si="12"/>
        <v>44682</v>
      </c>
      <c r="B82" s="6">
        <f t="shared" si="13"/>
        <v>288282.29108875612</v>
      </c>
      <c r="C82" s="6"/>
      <c r="D82" s="7">
        <f t="shared" si="14"/>
        <v>44682</v>
      </c>
      <c r="E82" s="6">
        <f t="shared" si="10"/>
        <v>600.58810643490858</v>
      </c>
      <c r="F82" s="6">
        <f t="shared" si="11"/>
        <v>699.41189356509142</v>
      </c>
    </row>
    <row r="83" spans="1:6" x14ac:dyDescent="0.25">
      <c r="A83" s="7">
        <f t="shared" si="12"/>
        <v>44713</v>
      </c>
      <c r="B83" s="6">
        <f t="shared" si="13"/>
        <v>287582.87919519102</v>
      </c>
      <c r="C83" s="6"/>
      <c r="D83" s="7">
        <f t="shared" si="14"/>
        <v>44713</v>
      </c>
      <c r="E83" s="6">
        <f t="shared" si="10"/>
        <v>599.13099832331466</v>
      </c>
      <c r="F83" s="6">
        <f t="shared" si="11"/>
        <v>700.86900167668534</v>
      </c>
    </row>
    <row r="84" spans="1:6" x14ac:dyDescent="0.25">
      <c r="A84" s="7">
        <f t="shared" si="12"/>
        <v>44743</v>
      </c>
      <c r="B84" s="6">
        <f t="shared" si="13"/>
        <v>286882.01019351435</v>
      </c>
      <c r="C84" s="6"/>
      <c r="D84" s="7">
        <f t="shared" si="14"/>
        <v>44743</v>
      </c>
      <c r="E84" s="6">
        <f t="shared" si="10"/>
        <v>597.67085456982159</v>
      </c>
      <c r="F84" s="6">
        <f t="shared" si="11"/>
        <v>702.32914543017841</v>
      </c>
    </row>
    <row r="85" spans="1:6" x14ac:dyDescent="0.25">
      <c r="A85" s="7">
        <f t="shared" si="12"/>
        <v>44774</v>
      </c>
      <c r="B85" s="6">
        <f t="shared" si="13"/>
        <v>286179.68104808417</v>
      </c>
      <c r="C85" s="6"/>
      <c r="D85" s="7">
        <f t="shared" si="14"/>
        <v>44774</v>
      </c>
      <c r="E85" s="6">
        <f t="shared" si="10"/>
        <v>596.20766885017531</v>
      </c>
      <c r="F85" s="6">
        <f t="shared" si="11"/>
        <v>703.79233114982469</v>
      </c>
    </row>
    <row r="86" spans="1:6" x14ac:dyDescent="0.25">
      <c r="A86" s="7">
        <f t="shared" si="12"/>
        <v>44805</v>
      </c>
      <c r="B86" s="6">
        <f t="shared" si="13"/>
        <v>285475.88871693437</v>
      </c>
      <c r="C86" s="6"/>
      <c r="D86" s="7">
        <f t="shared" si="14"/>
        <v>44805</v>
      </c>
      <c r="E86" s="6">
        <f t="shared" si="10"/>
        <v>594.7414348269466</v>
      </c>
      <c r="F86" s="6">
        <f t="shared" si="11"/>
        <v>705.2585651730534</v>
      </c>
    </row>
    <row r="87" spans="1:6" x14ac:dyDescent="0.25">
      <c r="A87" s="7">
        <f t="shared" si="12"/>
        <v>44835</v>
      </c>
      <c r="B87" s="6">
        <f t="shared" si="13"/>
        <v>284770.63015176129</v>
      </c>
      <c r="C87" s="6"/>
      <c r="D87" s="7">
        <f t="shared" si="14"/>
        <v>44835</v>
      </c>
      <c r="E87" s="6">
        <f t="shared" si="10"/>
        <v>593.27214614950265</v>
      </c>
      <c r="F87" s="6">
        <f t="shared" si="11"/>
        <v>706.72785385049735</v>
      </c>
    </row>
    <row r="88" spans="1:6" x14ac:dyDescent="0.25">
      <c r="A88" s="7">
        <f t="shared" si="12"/>
        <v>44866</v>
      </c>
      <c r="B88" s="6">
        <f t="shared" si="13"/>
        <v>284063.90229791077</v>
      </c>
      <c r="C88" s="6"/>
      <c r="D88" s="7">
        <f t="shared" si="14"/>
        <v>44866</v>
      </c>
      <c r="E88" s="6">
        <f t="shared" si="10"/>
        <v>591.79979645398078</v>
      </c>
      <c r="F88" s="6">
        <f t="shared" si="11"/>
        <v>708.20020354601922</v>
      </c>
    </row>
    <row r="89" spans="1:6" x14ac:dyDescent="0.25">
      <c r="A89" s="7">
        <f t="shared" si="12"/>
        <v>44896</v>
      </c>
      <c r="B89" s="6">
        <f t="shared" si="13"/>
        <v>283355.70209436474</v>
      </c>
      <c r="C89" s="6"/>
      <c r="D89" s="7">
        <f t="shared" si="14"/>
        <v>44896</v>
      </c>
      <c r="E89" s="6">
        <f t="shared" si="10"/>
        <v>590.32437936325994</v>
      </c>
      <c r="F89" s="6">
        <f t="shared" si="11"/>
        <v>709.67562063674006</v>
      </c>
    </row>
    <row r="90" spans="1:6" x14ac:dyDescent="0.25">
      <c r="A90" s="7">
        <f t="shared" si="12"/>
        <v>44927</v>
      </c>
      <c r="B90" s="6">
        <f t="shared" si="13"/>
        <v>282646.02647372801</v>
      </c>
      <c r="C90" s="6"/>
      <c r="D90" s="7">
        <f t="shared" si="14"/>
        <v>44927</v>
      </c>
      <c r="E90" s="6">
        <f t="shared" si="10"/>
        <v>588.8458884869334</v>
      </c>
      <c r="F90" s="6">
        <f t="shared" si="11"/>
        <v>711.1541115130666</v>
      </c>
    </row>
    <row r="91" spans="1:6" x14ac:dyDescent="0.25">
      <c r="A91" s="7">
        <f t="shared" si="12"/>
        <v>44958</v>
      </c>
      <c r="B91" s="6">
        <f t="shared" si="13"/>
        <v>281934.87236221496</v>
      </c>
      <c r="C91" s="6"/>
      <c r="D91" s="7">
        <f t="shared" si="14"/>
        <v>44958</v>
      </c>
      <c r="E91" s="6">
        <f t="shared" si="10"/>
        <v>587.36431742128116</v>
      </c>
      <c r="F91" s="6">
        <f t="shared" si="11"/>
        <v>712.63568257871884</v>
      </c>
    </row>
    <row r="92" spans="1:6" x14ac:dyDescent="0.25">
      <c r="A92" s="7">
        <f t="shared" si="12"/>
        <v>44986</v>
      </c>
      <c r="B92" s="6">
        <f t="shared" si="13"/>
        <v>281222.23667963623</v>
      </c>
      <c r="C92" s="6"/>
      <c r="D92" s="7">
        <f t="shared" si="14"/>
        <v>44986</v>
      </c>
      <c r="E92" s="6">
        <f t="shared" si="10"/>
        <v>585.87965974924225</v>
      </c>
      <c r="F92" s="6">
        <f t="shared" si="11"/>
        <v>714.12034025075775</v>
      </c>
    </row>
    <row r="93" spans="1:6" x14ac:dyDescent="0.25">
      <c r="A93" s="7">
        <f t="shared" si="12"/>
        <v>45017</v>
      </c>
      <c r="B93" s="6">
        <f t="shared" si="13"/>
        <v>280508.11633938545</v>
      </c>
      <c r="C93" s="6"/>
      <c r="D93" s="7">
        <f t="shared" si="14"/>
        <v>45017</v>
      </c>
      <c r="E93" s="6">
        <f t="shared" si="10"/>
        <v>584.39190904038639</v>
      </c>
      <c r="F93" s="6">
        <f t="shared" si="11"/>
        <v>715.60809095961361</v>
      </c>
    </row>
    <row r="94" spans="1:6" x14ac:dyDescent="0.25">
      <c r="A94" s="7">
        <f t="shared" si="12"/>
        <v>45047</v>
      </c>
      <c r="B94" s="6">
        <f t="shared" si="13"/>
        <v>279792.50824842585</v>
      </c>
      <c r="C94" s="6"/>
      <c r="D94" s="7">
        <f t="shared" si="14"/>
        <v>45047</v>
      </c>
      <c r="E94" s="6">
        <f t="shared" si="10"/>
        <v>582.90105885088724</v>
      </c>
      <c r="F94" s="6">
        <f t="shared" si="11"/>
        <v>717.09894114911276</v>
      </c>
    </row>
    <row r="95" spans="1:6" x14ac:dyDescent="0.25">
      <c r="A95" s="7">
        <f t="shared" si="12"/>
        <v>45078</v>
      </c>
      <c r="B95" s="6">
        <f t="shared" si="13"/>
        <v>279075.40930727671</v>
      </c>
      <c r="C95" s="6"/>
      <c r="D95" s="7">
        <f t="shared" si="14"/>
        <v>45078</v>
      </c>
      <c r="E95" s="6">
        <f t="shared" si="10"/>
        <v>581.40710272349315</v>
      </c>
      <c r="F95" s="6">
        <f t="shared" si="11"/>
        <v>718.59289727650685</v>
      </c>
    </row>
    <row r="96" spans="1:6" x14ac:dyDescent="0.25">
      <c r="A96" s="7">
        <f t="shared" si="12"/>
        <v>45108</v>
      </c>
      <c r="B96" s="6">
        <f t="shared" si="13"/>
        <v>278356.8164100002</v>
      </c>
      <c r="C96" s="6"/>
      <c r="D96" s="7">
        <f t="shared" si="14"/>
        <v>45108</v>
      </c>
      <c r="E96" s="6">
        <f t="shared" si="10"/>
        <v>579.9100341875004</v>
      </c>
      <c r="F96" s="6">
        <f t="shared" si="11"/>
        <v>720.0899658124996</v>
      </c>
    </row>
    <row r="97" spans="1:6" x14ac:dyDescent="0.25">
      <c r="A97" s="7">
        <f t="shared" si="12"/>
        <v>45139</v>
      </c>
      <c r="B97" s="6">
        <f t="shared" si="13"/>
        <v>277636.72644418769</v>
      </c>
      <c r="C97" s="6"/>
      <c r="D97" s="7">
        <f t="shared" si="14"/>
        <v>45139</v>
      </c>
      <c r="E97" s="6">
        <f t="shared" si="10"/>
        <v>578.40984675872437</v>
      </c>
      <c r="F97" s="6">
        <f t="shared" si="11"/>
        <v>721.59015324127563</v>
      </c>
    </row>
    <row r="98" spans="1:6" x14ac:dyDescent="0.25">
      <c r="A98" s="7">
        <f t="shared" si="12"/>
        <v>45170</v>
      </c>
      <c r="B98" s="6">
        <f t="shared" si="13"/>
        <v>276915.13629094639</v>
      </c>
      <c r="C98" s="6"/>
      <c r="D98" s="7">
        <f t="shared" si="14"/>
        <v>45170</v>
      </c>
      <c r="E98" s="6">
        <f t="shared" si="10"/>
        <v>576.90653393947161</v>
      </c>
      <c r="F98" s="6">
        <f t="shared" si="11"/>
        <v>723.09346606052839</v>
      </c>
    </row>
    <row r="99" spans="1:6" x14ac:dyDescent="0.25">
      <c r="A99" s="7">
        <f t="shared" si="12"/>
        <v>45200</v>
      </c>
      <c r="B99" s="6">
        <f t="shared" si="13"/>
        <v>276192.04282488587</v>
      </c>
      <c r="C99" s="6"/>
      <c r="D99" s="7">
        <f t="shared" si="14"/>
        <v>45200</v>
      </c>
      <c r="E99" s="6">
        <f t="shared" si="10"/>
        <v>575.40008921851222</v>
      </c>
      <c r="F99" s="6">
        <f t="shared" si="11"/>
        <v>724.59991078148778</v>
      </c>
    </row>
    <row r="100" spans="1:6" x14ac:dyDescent="0.25">
      <c r="A100" s="7">
        <f t="shared" si="12"/>
        <v>45231</v>
      </c>
      <c r="B100" s="6">
        <f t="shared" si="13"/>
        <v>275467.44291410438</v>
      </c>
      <c r="C100" s="6"/>
      <c r="D100" s="7">
        <f t="shared" si="14"/>
        <v>45231</v>
      </c>
      <c r="E100" s="6">
        <f t="shared" si="10"/>
        <v>573.89050607105082</v>
      </c>
      <c r="F100" s="6">
        <f t="shared" si="11"/>
        <v>726.10949392894918</v>
      </c>
    </row>
    <row r="101" spans="1:6" x14ac:dyDescent="0.25">
      <c r="A101" s="7">
        <f t="shared" si="12"/>
        <v>45261</v>
      </c>
      <c r="B101" s="6">
        <f t="shared" si="13"/>
        <v>274741.33342017542</v>
      </c>
      <c r="C101" s="6"/>
      <c r="D101" s="7">
        <f t="shared" si="14"/>
        <v>45261</v>
      </c>
      <c r="E101" s="6">
        <f t="shared" si="10"/>
        <v>572.37777795869886</v>
      </c>
      <c r="F101" s="6">
        <f t="shared" si="11"/>
        <v>727.62222204130114</v>
      </c>
    </row>
    <row r="102" spans="1:6" x14ac:dyDescent="0.25">
      <c r="A102" s="7">
        <f t="shared" si="12"/>
        <v>45292</v>
      </c>
      <c r="B102" s="6">
        <f t="shared" si="13"/>
        <v>274013.71119813411</v>
      </c>
      <c r="C102" s="6"/>
      <c r="D102" s="7">
        <f t="shared" si="14"/>
        <v>45292</v>
      </c>
      <c r="E102" s="6">
        <f t="shared" si="10"/>
        <v>570.86189832944603</v>
      </c>
      <c r="F102" s="6">
        <f t="shared" si="11"/>
        <v>729.13810167055397</v>
      </c>
    </row>
    <row r="103" spans="1:6" x14ac:dyDescent="0.25">
      <c r="A103" s="7">
        <f t="shared" si="12"/>
        <v>45323</v>
      </c>
      <c r="B103" s="6">
        <f t="shared" si="13"/>
        <v>273284.57309646357</v>
      </c>
      <c r="C103" s="6"/>
      <c r="D103" s="7">
        <f t="shared" si="14"/>
        <v>45323</v>
      </c>
      <c r="E103" s="6">
        <f t="shared" si="10"/>
        <v>569.34286061763248</v>
      </c>
      <c r="F103" s="6">
        <f t="shared" si="11"/>
        <v>730.65713938236752</v>
      </c>
    </row>
    <row r="104" spans="1:6" x14ac:dyDescent="0.25">
      <c r="A104" s="7">
        <f t="shared" si="12"/>
        <v>45352</v>
      </c>
      <c r="B104" s="6">
        <f t="shared" si="13"/>
        <v>272553.91595708119</v>
      </c>
      <c r="C104" s="6"/>
      <c r="D104" s="7">
        <f t="shared" si="14"/>
        <v>45352</v>
      </c>
      <c r="E104" s="6">
        <f t="shared" si="10"/>
        <v>567.82065824391918</v>
      </c>
      <c r="F104" s="6">
        <f t="shared" si="11"/>
        <v>732.17934175608082</v>
      </c>
    </row>
    <row r="105" spans="1:6" x14ac:dyDescent="0.25">
      <c r="A105" s="7">
        <f t="shared" si="12"/>
        <v>45383</v>
      </c>
      <c r="B105" s="6">
        <f t="shared" si="13"/>
        <v>271821.73661532509</v>
      </c>
      <c r="C105" s="6"/>
      <c r="D105" s="7">
        <f t="shared" si="14"/>
        <v>45383</v>
      </c>
      <c r="E105" s="6">
        <f t="shared" si="10"/>
        <v>566.29528461526058</v>
      </c>
      <c r="F105" s="6">
        <f t="shared" si="11"/>
        <v>733.70471538473942</v>
      </c>
    </row>
    <row r="106" spans="1:6" x14ac:dyDescent="0.25">
      <c r="A106" s="7">
        <f t="shared" si="12"/>
        <v>45413</v>
      </c>
      <c r="B106" s="6">
        <f t="shared" si="13"/>
        <v>271088.03189994034</v>
      </c>
      <c r="C106" s="6"/>
      <c r="D106" s="7">
        <f t="shared" si="14"/>
        <v>45413</v>
      </c>
      <c r="E106" s="6">
        <f t="shared" ref="E106:E129" si="15">B106*$B$6/12</f>
        <v>564.76673312487571</v>
      </c>
      <c r="F106" s="6">
        <f t="shared" ref="F106:F137" si="16">$B$7-E106</f>
        <v>735.23326687512429</v>
      </c>
    </row>
    <row r="107" spans="1:6" x14ac:dyDescent="0.25">
      <c r="A107" s="7">
        <f t="shared" ref="A107:A130" si="17">DATE(2016,5+ROW()-10,1)</f>
        <v>45444</v>
      </c>
      <c r="B107" s="6">
        <f t="shared" ref="B107:B130" si="18">B106-F106</f>
        <v>270352.79863306519</v>
      </c>
      <c r="C107" s="6"/>
      <c r="D107" s="7">
        <f t="shared" ref="D107:D129" si="19">DATE(2016,5+ROW()-10,1)</f>
        <v>45444</v>
      </c>
      <c r="E107" s="6">
        <f t="shared" si="15"/>
        <v>563.23499715221919</v>
      </c>
      <c r="F107" s="6">
        <f t="shared" si="16"/>
        <v>736.76500284778081</v>
      </c>
    </row>
    <row r="108" spans="1:6" x14ac:dyDescent="0.25">
      <c r="A108" s="7">
        <f t="shared" si="17"/>
        <v>45474</v>
      </c>
      <c r="B108" s="6">
        <f t="shared" si="18"/>
        <v>269616.03363021743</v>
      </c>
      <c r="C108" s="6"/>
      <c r="D108" s="7">
        <f t="shared" si="19"/>
        <v>45474</v>
      </c>
      <c r="E108" s="6">
        <f t="shared" si="15"/>
        <v>561.70007006295293</v>
      </c>
      <c r="F108" s="6">
        <f t="shared" si="16"/>
        <v>738.29992993704707</v>
      </c>
    </row>
    <row r="109" spans="1:6" x14ac:dyDescent="0.25">
      <c r="A109" s="7">
        <f t="shared" si="17"/>
        <v>45505</v>
      </c>
      <c r="B109" s="6">
        <f t="shared" si="18"/>
        <v>268877.73370028037</v>
      </c>
      <c r="C109" s="6"/>
      <c r="D109" s="7">
        <f t="shared" si="19"/>
        <v>45505</v>
      </c>
      <c r="E109" s="6">
        <f t="shared" si="15"/>
        <v>560.16194520891747</v>
      </c>
      <c r="F109" s="6">
        <f t="shared" si="16"/>
        <v>739.83805479108253</v>
      </c>
    </row>
    <row r="110" spans="1:6" x14ac:dyDescent="0.25">
      <c r="A110" s="7">
        <f t="shared" si="17"/>
        <v>45536</v>
      </c>
      <c r="B110" s="6">
        <f t="shared" si="18"/>
        <v>268137.89564548928</v>
      </c>
      <c r="C110" s="6"/>
      <c r="D110" s="7">
        <f t="shared" si="19"/>
        <v>45536</v>
      </c>
      <c r="E110" s="6">
        <f t="shared" si="15"/>
        <v>558.62061592810267</v>
      </c>
      <c r="F110" s="6">
        <f t="shared" si="16"/>
        <v>741.37938407189733</v>
      </c>
    </row>
    <row r="111" spans="1:6" x14ac:dyDescent="0.25">
      <c r="A111" s="7">
        <f t="shared" si="17"/>
        <v>45566</v>
      </c>
      <c r="B111" s="6">
        <f t="shared" si="18"/>
        <v>267396.51626141736</v>
      </c>
      <c r="C111" s="6"/>
      <c r="D111" s="7">
        <f t="shared" si="19"/>
        <v>45566</v>
      </c>
      <c r="E111" s="6">
        <f t="shared" si="15"/>
        <v>557.07607554461958</v>
      </c>
      <c r="F111" s="6">
        <f t="shared" si="16"/>
        <v>742.92392445538042</v>
      </c>
    </row>
    <row r="112" spans="1:6" x14ac:dyDescent="0.25">
      <c r="A112" s="7">
        <f t="shared" si="17"/>
        <v>45597</v>
      </c>
      <c r="B112" s="6">
        <f t="shared" si="18"/>
        <v>266653.592336962</v>
      </c>
      <c r="C112" s="6"/>
      <c r="D112" s="7">
        <f t="shared" si="19"/>
        <v>45597</v>
      </c>
      <c r="E112" s="6">
        <f t="shared" si="15"/>
        <v>555.52831736867086</v>
      </c>
      <c r="F112" s="6">
        <f t="shared" si="16"/>
        <v>744.47168263132914</v>
      </c>
    </row>
    <row r="113" spans="1:6" x14ac:dyDescent="0.25">
      <c r="A113" s="7">
        <f t="shared" si="17"/>
        <v>45627</v>
      </c>
      <c r="B113" s="6">
        <f t="shared" si="18"/>
        <v>265909.12065433065</v>
      </c>
      <c r="C113" s="6"/>
      <c r="D113" s="7">
        <f t="shared" si="19"/>
        <v>45627</v>
      </c>
      <c r="E113" s="6">
        <f t="shared" si="15"/>
        <v>553.97733469652223</v>
      </c>
      <c r="F113" s="6">
        <f t="shared" si="16"/>
        <v>746.02266530347777</v>
      </c>
    </row>
    <row r="114" spans="1:6" x14ac:dyDescent="0.25">
      <c r="A114" s="7">
        <f t="shared" si="17"/>
        <v>45658</v>
      </c>
      <c r="B114" s="6">
        <f t="shared" si="18"/>
        <v>265163.09798902716</v>
      </c>
      <c r="C114" s="6"/>
      <c r="D114" s="7">
        <f t="shared" si="19"/>
        <v>45658</v>
      </c>
      <c r="E114" s="6">
        <f t="shared" si="15"/>
        <v>552.42312081047328</v>
      </c>
      <c r="F114" s="6">
        <f t="shared" si="16"/>
        <v>747.57687918952672</v>
      </c>
    </row>
    <row r="115" spans="1:6" x14ac:dyDescent="0.25">
      <c r="A115" s="7">
        <f t="shared" si="17"/>
        <v>45689</v>
      </c>
      <c r="B115" s="6">
        <f t="shared" si="18"/>
        <v>264415.52110983763</v>
      </c>
      <c r="C115" s="6"/>
      <c r="D115" s="7">
        <f t="shared" si="19"/>
        <v>45689</v>
      </c>
      <c r="E115" s="6">
        <f t="shared" si="15"/>
        <v>550.86566897882847</v>
      </c>
      <c r="F115" s="6">
        <f t="shared" si="16"/>
        <v>749.13433102117153</v>
      </c>
    </row>
    <row r="116" spans="1:6" x14ac:dyDescent="0.25">
      <c r="A116" s="7">
        <f t="shared" si="17"/>
        <v>45717</v>
      </c>
      <c r="B116" s="6">
        <f t="shared" si="18"/>
        <v>263666.38677881646</v>
      </c>
      <c r="C116" s="6"/>
      <c r="D116" s="7">
        <f t="shared" si="19"/>
        <v>45717</v>
      </c>
      <c r="E116" s="6">
        <f t="shared" si="15"/>
        <v>549.30497245586764</v>
      </c>
      <c r="F116" s="6">
        <f t="shared" si="16"/>
        <v>750.69502754413236</v>
      </c>
    </row>
    <row r="117" spans="1:6" x14ac:dyDescent="0.25">
      <c r="A117" s="7">
        <f t="shared" si="17"/>
        <v>45748</v>
      </c>
      <c r="B117" s="6">
        <f t="shared" si="18"/>
        <v>262915.69175127236</v>
      </c>
      <c r="C117" s="6"/>
      <c r="D117" s="7">
        <f t="shared" si="19"/>
        <v>45748</v>
      </c>
      <c r="E117" s="6">
        <f t="shared" si="15"/>
        <v>547.74102448181748</v>
      </c>
      <c r="F117" s="6">
        <f t="shared" si="16"/>
        <v>752.25897551818252</v>
      </c>
    </row>
    <row r="118" spans="1:6" x14ac:dyDescent="0.25">
      <c r="A118" s="7">
        <f t="shared" si="17"/>
        <v>45778</v>
      </c>
      <c r="B118" s="6">
        <f t="shared" si="18"/>
        <v>262163.43277575419</v>
      </c>
      <c r="C118" s="6"/>
      <c r="D118" s="7">
        <f t="shared" si="19"/>
        <v>45778</v>
      </c>
      <c r="E118" s="6">
        <f t="shared" si="15"/>
        <v>546.17381828282123</v>
      </c>
      <c r="F118" s="6">
        <f t="shared" si="16"/>
        <v>753.82618171717877</v>
      </c>
    </row>
    <row r="119" spans="1:6" x14ac:dyDescent="0.25">
      <c r="A119" s="7">
        <f t="shared" si="17"/>
        <v>45809</v>
      </c>
      <c r="B119" s="6">
        <f t="shared" si="18"/>
        <v>261409.606594037</v>
      </c>
      <c r="C119" s="6"/>
      <c r="D119" s="7">
        <f t="shared" si="19"/>
        <v>45809</v>
      </c>
      <c r="E119" s="6">
        <f t="shared" si="15"/>
        <v>544.60334707091044</v>
      </c>
      <c r="F119" s="6">
        <f t="shared" si="16"/>
        <v>755.39665292908956</v>
      </c>
    </row>
    <row r="120" spans="1:6" x14ac:dyDescent="0.25">
      <c r="A120" s="7">
        <f t="shared" si="17"/>
        <v>45839</v>
      </c>
      <c r="B120" s="6">
        <f t="shared" si="18"/>
        <v>260654.20994110793</v>
      </c>
      <c r="C120" s="6"/>
      <c r="D120" s="7">
        <f t="shared" si="19"/>
        <v>45839</v>
      </c>
      <c r="E120" s="6">
        <f t="shared" si="15"/>
        <v>543.02960404397493</v>
      </c>
      <c r="F120" s="6">
        <f t="shared" si="16"/>
        <v>756.97039595602507</v>
      </c>
    </row>
    <row r="121" spans="1:6" x14ac:dyDescent="0.25">
      <c r="A121" s="7">
        <f t="shared" si="17"/>
        <v>45870</v>
      </c>
      <c r="B121" s="6">
        <f t="shared" si="18"/>
        <v>259897.23954515191</v>
      </c>
      <c r="C121" s="6"/>
      <c r="D121" s="7">
        <f t="shared" si="19"/>
        <v>45870</v>
      </c>
      <c r="E121" s="6">
        <f t="shared" si="15"/>
        <v>541.45258238573319</v>
      </c>
      <c r="F121" s="6">
        <f t="shared" si="16"/>
        <v>758.54741761426681</v>
      </c>
    </row>
    <row r="122" spans="1:6" x14ac:dyDescent="0.25">
      <c r="A122" s="7">
        <f t="shared" si="17"/>
        <v>45901</v>
      </c>
      <c r="B122" s="6">
        <f t="shared" si="18"/>
        <v>259138.69212753765</v>
      </c>
      <c r="C122" s="6"/>
      <c r="D122" s="7">
        <f t="shared" si="19"/>
        <v>45901</v>
      </c>
      <c r="E122" s="6">
        <f t="shared" si="15"/>
        <v>539.87227526570348</v>
      </c>
      <c r="F122" s="6">
        <f t="shared" si="16"/>
        <v>760.12772473429652</v>
      </c>
    </row>
    <row r="123" spans="1:6" x14ac:dyDescent="0.25">
      <c r="A123" s="7">
        <f t="shared" si="17"/>
        <v>45931</v>
      </c>
      <c r="B123" s="6">
        <f t="shared" si="18"/>
        <v>258378.56440280334</v>
      </c>
      <c r="C123" s="6"/>
      <c r="D123" s="7">
        <f t="shared" si="19"/>
        <v>45931</v>
      </c>
      <c r="E123" s="6">
        <f t="shared" si="15"/>
        <v>538.28867583917361</v>
      </c>
      <c r="F123" s="6">
        <f t="shared" si="16"/>
        <v>761.71132416082639</v>
      </c>
    </row>
    <row r="124" spans="1:6" x14ac:dyDescent="0.25">
      <c r="A124" s="7">
        <f t="shared" si="17"/>
        <v>45962</v>
      </c>
      <c r="B124" s="6">
        <f t="shared" si="18"/>
        <v>257616.85307864251</v>
      </c>
      <c r="C124" s="6"/>
      <c r="D124" s="7">
        <f t="shared" si="19"/>
        <v>45962</v>
      </c>
      <c r="E124" s="6">
        <f t="shared" si="15"/>
        <v>536.70177724717189</v>
      </c>
      <c r="F124" s="6">
        <f t="shared" si="16"/>
        <v>763.29822275282811</v>
      </c>
    </row>
    <row r="125" spans="1:6" x14ac:dyDescent="0.25">
      <c r="A125" s="7">
        <f t="shared" si="17"/>
        <v>45992</v>
      </c>
      <c r="B125" s="6">
        <f t="shared" si="18"/>
        <v>256853.55485588967</v>
      </c>
      <c r="C125" s="6"/>
      <c r="D125" s="7">
        <f t="shared" si="19"/>
        <v>45992</v>
      </c>
      <c r="E125" s="6">
        <f t="shared" si="15"/>
        <v>535.11157261643677</v>
      </c>
      <c r="F125" s="6">
        <f t="shared" si="16"/>
        <v>764.88842738356323</v>
      </c>
    </row>
    <row r="126" spans="1:6" x14ac:dyDescent="0.25">
      <c r="A126" s="7">
        <f t="shared" si="17"/>
        <v>46023</v>
      </c>
      <c r="B126" s="6">
        <f t="shared" si="18"/>
        <v>256088.66642850611</v>
      </c>
      <c r="C126" s="6"/>
      <c r="D126" s="7">
        <f t="shared" si="19"/>
        <v>46023</v>
      </c>
      <c r="E126" s="6">
        <f t="shared" si="15"/>
        <v>533.51805505938773</v>
      </c>
      <c r="F126" s="6">
        <f t="shared" si="16"/>
        <v>766.48194494061227</v>
      </c>
    </row>
    <row r="127" spans="1:6" x14ac:dyDescent="0.25">
      <c r="A127" s="7">
        <f t="shared" si="17"/>
        <v>46054</v>
      </c>
      <c r="B127" s="6">
        <f t="shared" si="18"/>
        <v>255322.18448356551</v>
      </c>
      <c r="C127" s="6"/>
      <c r="D127" s="7">
        <f t="shared" si="19"/>
        <v>46054</v>
      </c>
      <c r="E127" s="6">
        <f t="shared" si="15"/>
        <v>531.92121767409481</v>
      </c>
      <c r="F127" s="6">
        <f t="shared" si="16"/>
        <v>768.07878232590519</v>
      </c>
    </row>
    <row r="128" spans="1:6" x14ac:dyDescent="0.25">
      <c r="A128" s="7">
        <f t="shared" si="17"/>
        <v>46082</v>
      </c>
      <c r="B128" s="6">
        <f t="shared" si="18"/>
        <v>254554.1057012396</v>
      </c>
      <c r="C128" s="6"/>
      <c r="D128" s="7">
        <f t="shared" si="19"/>
        <v>46082</v>
      </c>
      <c r="E128" s="6">
        <f t="shared" si="15"/>
        <v>530.32105354424914</v>
      </c>
      <c r="F128" s="6">
        <f t="shared" si="16"/>
        <v>769.67894645575086</v>
      </c>
    </row>
    <row r="129" spans="1:6" x14ac:dyDescent="0.25">
      <c r="A129" s="7">
        <f t="shared" si="17"/>
        <v>46113</v>
      </c>
      <c r="B129" s="6">
        <f t="shared" si="18"/>
        <v>253784.42675478387</v>
      </c>
      <c r="C129" s="6"/>
      <c r="D129" s="7">
        <f t="shared" si="19"/>
        <v>46113</v>
      </c>
      <c r="E129" s="6">
        <f t="shared" si="15"/>
        <v>528.7175557391331</v>
      </c>
      <c r="F129" s="6">
        <f t="shared" si="16"/>
        <v>771.2824442608669</v>
      </c>
    </row>
    <row r="130" spans="1:6" x14ac:dyDescent="0.25">
      <c r="A130" s="7">
        <f t="shared" si="17"/>
        <v>46143</v>
      </c>
      <c r="B130" s="6">
        <f t="shared" si="18"/>
        <v>253013.144310523</v>
      </c>
      <c r="C130" s="6"/>
      <c r="D130" s="7"/>
      <c r="E130" s="6">
        <f>SUM(E10:E129)</f>
        <v>74013.144310523276</v>
      </c>
      <c r="F130" s="6">
        <f>SUM(F10:F129)</f>
        <v>81986.855689476695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0"/>
  <sheetViews>
    <sheetView tabSelected="1" zoomScaleNormal="100" workbookViewId="0">
      <selection activeCell="B12" sqref="B12"/>
    </sheetView>
  </sheetViews>
  <sheetFormatPr defaultRowHeight="15.75" x14ac:dyDescent="0.25"/>
  <cols>
    <col min="1" max="1" width="15.5703125" style="1"/>
    <col min="2" max="2" width="18.42578125" style="2"/>
    <col min="3" max="3" width="13.140625" style="2"/>
    <col min="4" max="4" width="15.5703125" style="2"/>
    <col min="5" max="6" width="14.7109375" style="1"/>
    <col min="7" max="7" width="16" style="1"/>
    <col min="8" max="1025" width="11.5703125" style="1"/>
  </cols>
  <sheetData>
    <row r="1" spans="1:7" x14ac:dyDescent="0.25">
      <c r="A1" s="8"/>
      <c r="B1" s="9"/>
      <c r="C1" s="9"/>
      <c r="D1" s="10"/>
      <c r="E1" s="11" t="s">
        <v>10</v>
      </c>
      <c r="F1" s="11" t="s">
        <v>13</v>
      </c>
    </row>
    <row r="2" spans="1:7" x14ac:dyDescent="0.25">
      <c r="A2" s="8" t="s">
        <v>0</v>
      </c>
      <c r="B2" s="9">
        <v>535000</v>
      </c>
      <c r="C2" s="9"/>
      <c r="D2" s="9" t="s">
        <v>6</v>
      </c>
      <c r="E2" s="12">
        <f>B130</f>
        <v>253013.144310523</v>
      </c>
      <c r="F2" s="12">
        <f>B250</f>
        <v>147767.31109216355</v>
      </c>
    </row>
    <row r="3" spans="1:7" x14ac:dyDescent="0.25">
      <c r="A3" s="8" t="s">
        <v>1</v>
      </c>
      <c r="B3" s="9">
        <v>200000</v>
      </c>
      <c r="C3" s="9"/>
      <c r="D3" s="9" t="s">
        <v>7</v>
      </c>
      <c r="E3" s="12">
        <f>SUM(E10:E129)</f>
        <v>74013.144310523276</v>
      </c>
      <c r="F3" s="12">
        <f>SUM(E10:E249)</f>
        <v>124767.31109216381</v>
      </c>
      <c r="G3" s="6"/>
    </row>
    <row r="4" spans="1:7" x14ac:dyDescent="0.25">
      <c r="A4" s="8" t="s">
        <v>2</v>
      </c>
      <c r="B4" s="9">
        <f>B2-B3</f>
        <v>335000</v>
      </c>
      <c r="C4" s="9"/>
      <c r="D4" s="9" t="s">
        <v>11</v>
      </c>
      <c r="E4" s="12">
        <f>SUM(F10:F129)</f>
        <v>81986.855689476695</v>
      </c>
      <c r="F4" s="12">
        <f>SUM(F10:F249)</f>
        <v>187232.68890783613</v>
      </c>
    </row>
    <row r="5" spans="1:7" x14ac:dyDescent="0.25">
      <c r="A5" s="8"/>
      <c r="B5" s="9"/>
      <c r="C5" s="9"/>
      <c r="D5" s="9"/>
      <c r="E5" s="12"/>
      <c r="F5" s="8"/>
    </row>
    <row r="6" spans="1:7" x14ac:dyDescent="0.25">
      <c r="A6" s="8" t="s">
        <v>3</v>
      </c>
      <c r="B6" s="13">
        <v>2.5000000000000001E-2</v>
      </c>
      <c r="C6" s="10"/>
      <c r="D6" s="13" t="s">
        <v>12</v>
      </c>
      <c r="E6" s="13">
        <f>F10*12/B4</f>
        <v>2.1567164179104478E-2</v>
      </c>
      <c r="F6" s="8"/>
    </row>
    <row r="7" spans="1:7" x14ac:dyDescent="0.25">
      <c r="A7" s="8" t="s">
        <v>4</v>
      </c>
      <c r="B7" s="12">
        <v>1300</v>
      </c>
      <c r="C7" s="12"/>
      <c r="D7" s="12"/>
      <c r="E7" s="8"/>
      <c r="F7" s="8"/>
    </row>
    <row r="9" spans="1:7" s="3" customFormat="1" x14ac:dyDescent="0.25">
      <c r="A9" s="3" t="s">
        <v>9</v>
      </c>
      <c r="B9" s="4" t="s">
        <v>6</v>
      </c>
      <c r="C9" s="4"/>
      <c r="D9" s="4" t="s">
        <v>9</v>
      </c>
      <c r="E9" s="3" t="s">
        <v>7</v>
      </c>
      <c r="F9" s="3" t="s">
        <v>8</v>
      </c>
    </row>
    <row r="10" spans="1:7" x14ac:dyDescent="0.25">
      <c r="A10" s="7">
        <f>DATE(2016,5,1)</f>
        <v>42491</v>
      </c>
      <c r="B10" s="6">
        <f>B4</f>
        <v>335000</v>
      </c>
      <c r="C10" s="6"/>
      <c r="D10" s="7">
        <f>DATE(2016,5,1)</f>
        <v>42491</v>
      </c>
      <c r="E10" s="6">
        <f t="shared" ref="E10:E73" si="0">B10*$B$6/12</f>
        <v>697.91666666666663</v>
      </c>
      <c r="F10" s="6">
        <f t="shared" ref="F10:F73" si="1">MIN($B$7-E10,B10)</f>
        <v>602.08333333333337</v>
      </c>
    </row>
    <row r="11" spans="1:7" x14ac:dyDescent="0.25">
      <c r="A11" s="7">
        <f t="shared" ref="A11:A74" si="2">DATE(2016,5+ROW()-10,1)</f>
        <v>42522</v>
      </c>
      <c r="B11" s="6">
        <f t="shared" ref="B11:B74" si="3">MAX(B10-F10,0)</f>
        <v>334397.91666666669</v>
      </c>
      <c r="C11" s="6"/>
      <c r="D11" s="7">
        <f t="shared" ref="D11:D74" si="4">DATE(2016,5+ROW()-10,1)</f>
        <v>42522</v>
      </c>
      <c r="E11" s="6">
        <f t="shared" si="0"/>
        <v>696.66232638888903</v>
      </c>
      <c r="F11" s="6">
        <f t="shared" si="1"/>
        <v>603.33767361111097</v>
      </c>
    </row>
    <row r="12" spans="1:7" x14ac:dyDescent="0.25">
      <c r="A12" s="7">
        <f t="shared" si="2"/>
        <v>42552</v>
      </c>
      <c r="B12" s="14">
        <f t="shared" si="3"/>
        <v>333794.57899305556</v>
      </c>
      <c r="C12" s="6"/>
      <c r="D12" s="7">
        <f t="shared" si="4"/>
        <v>42552</v>
      </c>
      <c r="E12" s="6">
        <f t="shared" si="0"/>
        <v>695.40537290219902</v>
      </c>
      <c r="F12" s="6">
        <f t="shared" si="1"/>
        <v>604.59462709780098</v>
      </c>
    </row>
    <row r="13" spans="1:7" x14ac:dyDescent="0.25">
      <c r="A13" s="7">
        <f t="shared" si="2"/>
        <v>42583</v>
      </c>
      <c r="B13" s="6">
        <f t="shared" si="3"/>
        <v>333189.98436595779</v>
      </c>
      <c r="C13" s="6"/>
      <c r="D13" s="7">
        <f t="shared" si="4"/>
        <v>42583</v>
      </c>
      <c r="E13" s="6">
        <f t="shared" si="0"/>
        <v>694.14580076241202</v>
      </c>
      <c r="F13" s="6">
        <f t="shared" si="1"/>
        <v>605.85419923758798</v>
      </c>
    </row>
    <row r="14" spans="1:7" x14ac:dyDescent="0.25">
      <c r="A14" s="7">
        <f t="shared" si="2"/>
        <v>42614</v>
      </c>
      <c r="B14" s="6">
        <f t="shared" si="3"/>
        <v>332584.13016672019</v>
      </c>
      <c r="C14" s="6"/>
      <c r="D14" s="7">
        <f t="shared" si="4"/>
        <v>42614</v>
      </c>
      <c r="E14" s="6">
        <f t="shared" si="0"/>
        <v>692.88360451400047</v>
      </c>
      <c r="F14" s="6">
        <f t="shared" si="1"/>
        <v>607.11639548599953</v>
      </c>
    </row>
    <row r="15" spans="1:7" x14ac:dyDescent="0.25">
      <c r="A15" s="7">
        <f t="shared" si="2"/>
        <v>42644</v>
      </c>
      <c r="B15" s="6">
        <f t="shared" si="3"/>
        <v>331977.0137712342</v>
      </c>
      <c r="C15" s="6"/>
      <c r="D15" s="7">
        <f t="shared" si="4"/>
        <v>42644</v>
      </c>
      <c r="E15" s="6">
        <f t="shared" si="0"/>
        <v>691.61877869007128</v>
      </c>
      <c r="F15" s="6">
        <f t="shared" si="1"/>
        <v>608.38122130992872</v>
      </c>
    </row>
    <row r="16" spans="1:7" x14ac:dyDescent="0.25">
      <c r="A16" s="7">
        <f t="shared" si="2"/>
        <v>42675</v>
      </c>
      <c r="B16" s="6">
        <f t="shared" si="3"/>
        <v>331368.63254992425</v>
      </c>
      <c r="C16" s="6"/>
      <c r="D16" s="7">
        <f t="shared" si="4"/>
        <v>42675</v>
      </c>
      <c r="E16" s="6">
        <f t="shared" si="0"/>
        <v>690.35131781234224</v>
      </c>
      <c r="F16" s="6">
        <f t="shared" si="1"/>
        <v>609.64868218765776</v>
      </c>
    </row>
    <row r="17" spans="1:6" x14ac:dyDescent="0.25">
      <c r="A17" s="7">
        <f t="shared" si="2"/>
        <v>42705</v>
      </c>
      <c r="B17" s="6">
        <f t="shared" si="3"/>
        <v>330758.98386773659</v>
      </c>
      <c r="C17" s="6"/>
      <c r="D17" s="7">
        <f t="shared" si="4"/>
        <v>42705</v>
      </c>
      <c r="E17" s="6">
        <f t="shared" si="0"/>
        <v>689.08121639111789</v>
      </c>
      <c r="F17" s="6">
        <f t="shared" si="1"/>
        <v>610.91878360888211</v>
      </c>
    </row>
    <row r="18" spans="1:6" x14ac:dyDescent="0.25">
      <c r="A18" s="7">
        <f t="shared" si="2"/>
        <v>42736</v>
      </c>
      <c r="B18" s="6">
        <f t="shared" si="3"/>
        <v>330148.06508412771</v>
      </c>
      <c r="C18" s="6"/>
      <c r="D18" s="7">
        <f t="shared" si="4"/>
        <v>42736</v>
      </c>
      <c r="E18" s="6">
        <f t="shared" si="0"/>
        <v>687.80846892526608</v>
      </c>
      <c r="F18" s="6">
        <f t="shared" si="1"/>
        <v>612.19153107473392</v>
      </c>
    </row>
    <row r="19" spans="1:6" x14ac:dyDescent="0.25">
      <c r="A19" s="7">
        <f t="shared" si="2"/>
        <v>42767</v>
      </c>
      <c r="B19" s="6">
        <f t="shared" si="3"/>
        <v>329535.87355305295</v>
      </c>
      <c r="C19" s="6"/>
      <c r="D19" s="7">
        <f t="shared" si="4"/>
        <v>42767</v>
      </c>
      <c r="E19" s="6">
        <f t="shared" si="0"/>
        <v>686.53306990219369</v>
      </c>
      <c r="F19" s="6">
        <f t="shared" si="1"/>
        <v>613.46693009780631</v>
      </c>
    </row>
    <row r="20" spans="1:6" x14ac:dyDescent="0.25">
      <c r="A20" s="7">
        <f t="shared" si="2"/>
        <v>42795</v>
      </c>
      <c r="B20" s="6">
        <f t="shared" si="3"/>
        <v>328922.40662295517</v>
      </c>
      <c r="C20" s="6"/>
      <c r="D20" s="7">
        <f t="shared" si="4"/>
        <v>42795</v>
      </c>
      <c r="E20" s="6">
        <f t="shared" si="0"/>
        <v>685.25501379782327</v>
      </c>
      <c r="F20" s="6">
        <f t="shared" si="1"/>
        <v>614.74498620217673</v>
      </c>
    </row>
    <row r="21" spans="1:6" x14ac:dyDescent="0.25">
      <c r="A21" s="7">
        <f t="shared" si="2"/>
        <v>42826</v>
      </c>
      <c r="B21" s="6">
        <f t="shared" si="3"/>
        <v>328307.66163675301</v>
      </c>
      <c r="C21" s="6"/>
      <c r="D21" s="7">
        <f t="shared" si="4"/>
        <v>42826</v>
      </c>
      <c r="E21" s="6">
        <f t="shared" si="0"/>
        <v>683.97429507656886</v>
      </c>
      <c r="F21" s="6">
        <f t="shared" si="1"/>
        <v>616.02570492343114</v>
      </c>
    </row>
    <row r="22" spans="1:6" x14ac:dyDescent="0.25">
      <c r="A22" s="7">
        <f t="shared" si="2"/>
        <v>42856</v>
      </c>
      <c r="B22" s="6">
        <f t="shared" si="3"/>
        <v>327691.63593182957</v>
      </c>
      <c r="C22" s="6"/>
      <c r="D22" s="7">
        <f t="shared" si="4"/>
        <v>42856</v>
      </c>
      <c r="E22" s="6">
        <f t="shared" si="0"/>
        <v>682.69090819131168</v>
      </c>
      <c r="F22" s="6">
        <f t="shared" si="1"/>
        <v>617.30909180868832</v>
      </c>
    </row>
    <row r="23" spans="1:6" x14ac:dyDescent="0.25">
      <c r="A23" s="7">
        <f t="shared" si="2"/>
        <v>42887</v>
      </c>
      <c r="B23" s="6">
        <f t="shared" si="3"/>
        <v>327074.32684002089</v>
      </c>
      <c r="C23" s="6"/>
      <c r="D23" s="7">
        <f t="shared" si="4"/>
        <v>42887</v>
      </c>
      <c r="E23" s="6">
        <f t="shared" si="0"/>
        <v>681.40484758337686</v>
      </c>
      <c r="F23" s="6">
        <f t="shared" si="1"/>
        <v>618.59515241662314</v>
      </c>
    </row>
    <row r="24" spans="1:6" x14ac:dyDescent="0.25">
      <c r="A24" s="7">
        <f t="shared" si="2"/>
        <v>42917</v>
      </c>
      <c r="B24" s="6">
        <f t="shared" si="3"/>
        <v>326455.73168760428</v>
      </c>
      <c r="C24" s="6"/>
      <c r="D24" s="7">
        <f t="shared" si="4"/>
        <v>42917</v>
      </c>
      <c r="E24" s="6">
        <f t="shared" si="0"/>
        <v>680.11610768250887</v>
      </c>
      <c r="F24" s="6">
        <f t="shared" si="1"/>
        <v>619.88389231749113</v>
      </c>
    </row>
    <row r="25" spans="1:6" x14ac:dyDescent="0.25">
      <c r="A25" s="7">
        <f t="shared" si="2"/>
        <v>42948</v>
      </c>
      <c r="B25" s="6">
        <f t="shared" si="3"/>
        <v>325835.8477952868</v>
      </c>
      <c r="C25" s="6"/>
      <c r="D25" s="7">
        <f t="shared" si="4"/>
        <v>42948</v>
      </c>
      <c r="E25" s="6">
        <f t="shared" si="0"/>
        <v>678.82468290684756</v>
      </c>
      <c r="F25" s="6">
        <f t="shared" si="1"/>
        <v>621.17531709315244</v>
      </c>
    </row>
    <row r="26" spans="1:6" x14ac:dyDescent="0.25">
      <c r="A26" s="7">
        <f t="shared" si="2"/>
        <v>42979</v>
      </c>
      <c r="B26" s="6">
        <f t="shared" si="3"/>
        <v>325214.67247819365</v>
      </c>
      <c r="C26" s="6"/>
      <c r="D26" s="7">
        <f t="shared" si="4"/>
        <v>42979</v>
      </c>
      <c r="E26" s="6">
        <f t="shared" si="0"/>
        <v>677.53056766290354</v>
      </c>
      <c r="F26" s="6">
        <f t="shared" si="1"/>
        <v>622.46943233709646</v>
      </c>
    </row>
    <row r="27" spans="1:6" x14ac:dyDescent="0.25">
      <c r="A27" s="7">
        <f t="shared" si="2"/>
        <v>43009</v>
      </c>
      <c r="B27" s="6">
        <f t="shared" si="3"/>
        <v>324592.20304585656</v>
      </c>
      <c r="C27" s="6"/>
      <c r="D27" s="7">
        <f t="shared" si="4"/>
        <v>43009</v>
      </c>
      <c r="E27" s="6">
        <f t="shared" si="0"/>
        <v>676.23375634553452</v>
      </c>
      <c r="F27" s="6">
        <f t="shared" si="1"/>
        <v>623.76624365446548</v>
      </c>
    </row>
    <row r="28" spans="1:6" x14ac:dyDescent="0.25">
      <c r="A28" s="7">
        <f t="shared" si="2"/>
        <v>43040</v>
      </c>
      <c r="B28" s="6">
        <f t="shared" si="3"/>
        <v>323968.43680220208</v>
      </c>
      <c r="C28" s="6"/>
      <c r="D28" s="7">
        <f t="shared" si="4"/>
        <v>43040</v>
      </c>
      <c r="E28" s="6">
        <f t="shared" si="0"/>
        <v>674.93424333792098</v>
      </c>
      <c r="F28" s="6">
        <f t="shared" si="1"/>
        <v>625.06575666207902</v>
      </c>
    </row>
    <row r="29" spans="1:6" x14ac:dyDescent="0.25">
      <c r="A29" s="7">
        <f t="shared" si="2"/>
        <v>43070</v>
      </c>
      <c r="B29" s="6">
        <f t="shared" si="3"/>
        <v>323343.37104554003</v>
      </c>
      <c r="C29" s="6"/>
      <c r="D29" s="7">
        <f t="shared" si="4"/>
        <v>43070</v>
      </c>
      <c r="E29" s="6">
        <f t="shared" si="0"/>
        <v>673.63202301154172</v>
      </c>
      <c r="F29" s="6">
        <f t="shared" si="1"/>
        <v>626.36797698845828</v>
      </c>
    </row>
    <row r="30" spans="1:6" x14ac:dyDescent="0.25">
      <c r="A30" s="7">
        <f t="shared" si="2"/>
        <v>43101</v>
      </c>
      <c r="B30" s="6">
        <f t="shared" si="3"/>
        <v>322717.0030685516</v>
      </c>
      <c r="C30" s="6"/>
      <c r="D30" s="7">
        <f t="shared" si="4"/>
        <v>43101</v>
      </c>
      <c r="E30" s="6">
        <f t="shared" si="0"/>
        <v>672.32708972614921</v>
      </c>
      <c r="F30" s="6">
        <f t="shared" si="1"/>
        <v>627.67291027385079</v>
      </c>
    </row>
    <row r="31" spans="1:6" x14ac:dyDescent="0.25">
      <c r="A31" s="7">
        <f t="shared" si="2"/>
        <v>43132</v>
      </c>
      <c r="B31" s="6">
        <f t="shared" si="3"/>
        <v>322089.33015827776</v>
      </c>
      <c r="C31" s="6"/>
      <c r="D31" s="7">
        <f t="shared" si="4"/>
        <v>43132</v>
      </c>
      <c r="E31" s="6">
        <f t="shared" si="0"/>
        <v>671.01943782974536</v>
      </c>
      <c r="F31" s="6">
        <f t="shared" si="1"/>
        <v>628.98056217025464</v>
      </c>
    </row>
    <row r="32" spans="1:6" x14ac:dyDescent="0.25">
      <c r="A32" s="7">
        <f t="shared" si="2"/>
        <v>43160</v>
      </c>
      <c r="B32" s="6">
        <f t="shared" si="3"/>
        <v>321460.3495961075</v>
      </c>
      <c r="C32" s="6"/>
      <c r="D32" s="7">
        <f t="shared" si="4"/>
        <v>43160</v>
      </c>
      <c r="E32" s="6">
        <f t="shared" si="0"/>
        <v>669.70906165855729</v>
      </c>
      <c r="F32" s="6">
        <f t="shared" si="1"/>
        <v>630.29093834144271</v>
      </c>
    </row>
    <row r="33" spans="1:6" x14ac:dyDescent="0.25">
      <c r="A33" s="7">
        <f t="shared" si="2"/>
        <v>43191</v>
      </c>
      <c r="B33" s="6">
        <f t="shared" si="3"/>
        <v>320830.05865776603</v>
      </c>
      <c r="C33" s="6"/>
      <c r="D33" s="7">
        <f t="shared" si="4"/>
        <v>43191</v>
      </c>
      <c r="E33" s="6">
        <f t="shared" si="0"/>
        <v>668.39595553701258</v>
      </c>
      <c r="F33" s="6">
        <f t="shared" si="1"/>
        <v>631.60404446298742</v>
      </c>
    </row>
    <row r="34" spans="1:6" x14ac:dyDescent="0.25">
      <c r="A34" s="7">
        <f t="shared" si="2"/>
        <v>43221</v>
      </c>
      <c r="B34" s="6">
        <f t="shared" si="3"/>
        <v>320198.45461330307</v>
      </c>
      <c r="C34" s="6"/>
      <c r="D34" s="7">
        <f t="shared" si="4"/>
        <v>43221</v>
      </c>
      <c r="E34" s="6">
        <f t="shared" si="0"/>
        <v>667.0801137777147</v>
      </c>
      <c r="F34" s="6">
        <f t="shared" si="1"/>
        <v>632.9198862222853</v>
      </c>
    </row>
    <row r="35" spans="1:6" x14ac:dyDescent="0.25">
      <c r="A35" s="7">
        <f t="shared" si="2"/>
        <v>43252</v>
      </c>
      <c r="B35" s="6">
        <f t="shared" si="3"/>
        <v>319565.53472708078</v>
      </c>
      <c r="C35" s="6"/>
      <c r="D35" s="7">
        <f t="shared" si="4"/>
        <v>43252</v>
      </c>
      <c r="E35" s="6">
        <f t="shared" si="0"/>
        <v>665.76153068141832</v>
      </c>
      <c r="F35" s="6">
        <f t="shared" si="1"/>
        <v>634.23846931858168</v>
      </c>
    </row>
    <row r="36" spans="1:6" x14ac:dyDescent="0.25">
      <c r="A36" s="7">
        <f t="shared" si="2"/>
        <v>43282</v>
      </c>
      <c r="B36" s="6">
        <f t="shared" si="3"/>
        <v>318931.29625776218</v>
      </c>
      <c r="C36" s="6"/>
      <c r="D36" s="7">
        <f t="shared" si="4"/>
        <v>43282</v>
      </c>
      <c r="E36" s="6">
        <f t="shared" si="0"/>
        <v>664.44020053700456</v>
      </c>
      <c r="F36" s="6">
        <f t="shared" si="1"/>
        <v>635.55979946299544</v>
      </c>
    </row>
    <row r="37" spans="1:6" x14ac:dyDescent="0.25">
      <c r="A37" s="7">
        <f t="shared" si="2"/>
        <v>43313</v>
      </c>
      <c r="B37" s="6">
        <f t="shared" si="3"/>
        <v>318295.73645829916</v>
      </c>
      <c r="C37" s="6"/>
      <c r="D37" s="7">
        <f t="shared" si="4"/>
        <v>43313</v>
      </c>
      <c r="E37" s="6">
        <f t="shared" si="0"/>
        <v>663.11611762145662</v>
      </c>
      <c r="F37" s="6">
        <f t="shared" si="1"/>
        <v>636.88388237854338</v>
      </c>
    </row>
    <row r="38" spans="1:6" x14ac:dyDescent="0.25">
      <c r="A38" s="7">
        <f t="shared" si="2"/>
        <v>43344</v>
      </c>
      <c r="B38" s="6">
        <f t="shared" si="3"/>
        <v>317658.85257592064</v>
      </c>
      <c r="C38" s="6"/>
      <c r="D38" s="7">
        <f t="shared" si="4"/>
        <v>43344</v>
      </c>
      <c r="E38" s="6">
        <f t="shared" si="0"/>
        <v>661.78927619983472</v>
      </c>
      <c r="F38" s="6">
        <f t="shared" si="1"/>
        <v>638.21072380016528</v>
      </c>
    </row>
    <row r="39" spans="1:6" x14ac:dyDescent="0.25">
      <c r="A39" s="7">
        <f t="shared" si="2"/>
        <v>43374</v>
      </c>
      <c r="B39" s="6">
        <f t="shared" si="3"/>
        <v>317020.64185212046</v>
      </c>
      <c r="C39" s="6"/>
      <c r="D39" s="7">
        <f t="shared" si="4"/>
        <v>43374</v>
      </c>
      <c r="E39" s="6">
        <f t="shared" si="0"/>
        <v>660.459670525251</v>
      </c>
      <c r="F39" s="6">
        <f t="shared" si="1"/>
        <v>639.540329474749</v>
      </c>
    </row>
    <row r="40" spans="1:6" x14ac:dyDescent="0.25">
      <c r="A40" s="7">
        <f t="shared" si="2"/>
        <v>43405</v>
      </c>
      <c r="B40" s="6">
        <f t="shared" si="3"/>
        <v>316381.10152264574</v>
      </c>
      <c r="C40" s="6"/>
      <c r="D40" s="7">
        <f t="shared" si="4"/>
        <v>43405</v>
      </c>
      <c r="E40" s="6">
        <f t="shared" si="0"/>
        <v>659.12729483884539</v>
      </c>
      <c r="F40" s="6">
        <f t="shared" si="1"/>
        <v>640.87270516115461</v>
      </c>
    </row>
    <row r="41" spans="1:6" x14ac:dyDescent="0.25">
      <c r="A41" s="7">
        <f t="shared" si="2"/>
        <v>43435</v>
      </c>
      <c r="B41" s="6">
        <f t="shared" si="3"/>
        <v>315740.22881748457</v>
      </c>
      <c r="C41" s="6"/>
      <c r="D41" s="7">
        <f t="shared" si="4"/>
        <v>43435</v>
      </c>
      <c r="E41" s="6">
        <f t="shared" si="0"/>
        <v>657.79214336975963</v>
      </c>
      <c r="F41" s="6">
        <f t="shared" si="1"/>
        <v>642.20785663024037</v>
      </c>
    </row>
    <row r="42" spans="1:6" x14ac:dyDescent="0.25">
      <c r="A42" s="7">
        <f t="shared" si="2"/>
        <v>43466</v>
      </c>
      <c r="B42" s="6">
        <f t="shared" si="3"/>
        <v>315098.02096085431</v>
      </c>
      <c r="C42" s="6"/>
      <c r="D42" s="7">
        <f t="shared" si="4"/>
        <v>43466</v>
      </c>
      <c r="E42" s="6">
        <f t="shared" si="0"/>
        <v>656.4542103351132</v>
      </c>
      <c r="F42" s="6">
        <f t="shared" si="1"/>
        <v>643.5457896648868</v>
      </c>
    </row>
    <row r="43" spans="1:6" x14ac:dyDescent="0.25">
      <c r="A43" s="7">
        <f t="shared" si="2"/>
        <v>43497</v>
      </c>
      <c r="B43" s="6">
        <f t="shared" si="3"/>
        <v>314454.47517118941</v>
      </c>
      <c r="C43" s="6"/>
      <c r="D43" s="7">
        <f t="shared" si="4"/>
        <v>43497</v>
      </c>
      <c r="E43" s="6">
        <f t="shared" si="0"/>
        <v>655.11348993997797</v>
      </c>
      <c r="F43" s="6">
        <f t="shared" si="1"/>
        <v>644.88651006002203</v>
      </c>
    </row>
    <row r="44" spans="1:6" x14ac:dyDescent="0.25">
      <c r="A44" s="7">
        <f t="shared" si="2"/>
        <v>43525</v>
      </c>
      <c r="B44" s="6">
        <f t="shared" si="3"/>
        <v>313809.58866112941</v>
      </c>
      <c r="C44" s="6"/>
      <c r="D44" s="7">
        <f t="shared" si="4"/>
        <v>43525</v>
      </c>
      <c r="E44" s="6">
        <f t="shared" si="0"/>
        <v>653.76997637735292</v>
      </c>
      <c r="F44" s="6">
        <f t="shared" si="1"/>
        <v>646.23002362264708</v>
      </c>
    </row>
    <row r="45" spans="1:6" x14ac:dyDescent="0.25">
      <c r="A45" s="7">
        <f t="shared" si="2"/>
        <v>43556</v>
      </c>
      <c r="B45" s="6">
        <f t="shared" si="3"/>
        <v>313163.35863750678</v>
      </c>
      <c r="C45" s="6"/>
      <c r="D45" s="7">
        <f t="shared" si="4"/>
        <v>43556</v>
      </c>
      <c r="E45" s="6">
        <f t="shared" si="0"/>
        <v>652.42366382813918</v>
      </c>
      <c r="F45" s="6">
        <f t="shared" si="1"/>
        <v>647.57633617186082</v>
      </c>
    </row>
    <row r="46" spans="1:6" x14ac:dyDescent="0.25">
      <c r="A46" s="7">
        <f t="shared" si="2"/>
        <v>43586</v>
      </c>
      <c r="B46" s="6">
        <f t="shared" si="3"/>
        <v>312515.7823013349</v>
      </c>
      <c r="C46" s="6"/>
      <c r="D46" s="7">
        <f t="shared" si="4"/>
        <v>43586</v>
      </c>
      <c r="E46" s="6">
        <f t="shared" si="0"/>
        <v>651.07454646111444</v>
      </c>
      <c r="F46" s="6">
        <f t="shared" si="1"/>
        <v>648.92545353888556</v>
      </c>
    </row>
    <row r="47" spans="1:6" x14ac:dyDescent="0.25">
      <c r="A47" s="7">
        <f t="shared" si="2"/>
        <v>43617</v>
      </c>
      <c r="B47" s="6">
        <f t="shared" si="3"/>
        <v>311866.85684779601</v>
      </c>
      <c r="C47" s="6"/>
      <c r="D47" s="7">
        <f t="shared" si="4"/>
        <v>43617</v>
      </c>
      <c r="E47" s="6">
        <f t="shared" si="0"/>
        <v>649.72261843290835</v>
      </c>
      <c r="F47" s="6">
        <f t="shared" si="1"/>
        <v>650.27738156709165</v>
      </c>
    </row>
    <row r="48" spans="1:6" x14ac:dyDescent="0.25">
      <c r="A48" s="7">
        <f t="shared" si="2"/>
        <v>43647</v>
      </c>
      <c r="B48" s="6">
        <f t="shared" si="3"/>
        <v>311216.5794662289</v>
      </c>
      <c r="C48" s="6"/>
      <c r="D48" s="7">
        <f t="shared" si="4"/>
        <v>43647</v>
      </c>
      <c r="E48" s="6">
        <f t="shared" si="0"/>
        <v>648.36787388797688</v>
      </c>
      <c r="F48" s="6">
        <f t="shared" si="1"/>
        <v>651.63212611202312</v>
      </c>
    </row>
    <row r="49" spans="1:6" x14ac:dyDescent="0.25">
      <c r="A49" s="7">
        <f t="shared" si="2"/>
        <v>43678</v>
      </c>
      <c r="B49" s="6">
        <f t="shared" si="3"/>
        <v>310564.94734011689</v>
      </c>
      <c r="C49" s="6"/>
      <c r="D49" s="7">
        <f t="shared" si="4"/>
        <v>43678</v>
      </c>
      <c r="E49" s="6">
        <f t="shared" si="0"/>
        <v>647.01030695857696</v>
      </c>
      <c r="F49" s="6">
        <f t="shared" si="1"/>
        <v>652.98969304142304</v>
      </c>
    </row>
    <row r="50" spans="1:6" x14ac:dyDescent="0.25">
      <c r="A50" s="7">
        <f t="shared" si="2"/>
        <v>43709</v>
      </c>
      <c r="B50" s="6">
        <f t="shared" si="3"/>
        <v>309911.95764707547</v>
      </c>
      <c r="C50" s="6"/>
      <c r="D50" s="7">
        <f t="shared" si="4"/>
        <v>43709</v>
      </c>
      <c r="E50" s="6">
        <f t="shared" si="0"/>
        <v>645.64991176474052</v>
      </c>
      <c r="F50" s="6">
        <f t="shared" si="1"/>
        <v>654.35008823525948</v>
      </c>
    </row>
    <row r="51" spans="1:6" x14ac:dyDescent="0.25">
      <c r="A51" s="7">
        <f t="shared" si="2"/>
        <v>43739</v>
      </c>
      <c r="B51" s="6">
        <f t="shared" si="3"/>
        <v>309257.60755884019</v>
      </c>
      <c r="C51" s="6"/>
      <c r="D51" s="7">
        <f t="shared" si="4"/>
        <v>43739</v>
      </c>
      <c r="E51" s="6">
        <f t="shared" si="0"/>
        <v>644.28668241425044</v>
      </c>
      <c r="F51" s="6">
        <f t="shared" si="1"/>
        <v>655.71331758574956</v>
      </c>
    </row>
    <row r="52" spans="1:6" x14ac:dyDescent="0.25">
      <c r="A52" s="7">
        <f t="shared" si="2"/>
        <v>43770</v>
      </c>
      <c r="B52" s="6">
        <f t="shared" si="3"/>
        <v>308601.89424125443</v>
      </c>
      <c r="C52" s="6"/>
      <c r="D52" s="7">
        <f t="shared" si="4"/>
        <v>43770</v>
      </c>
      <c r="E52" s="6">
        <f t="shared" si="0"/>
        <v>642.92061300261344</v>
      </c>
      <c r="F52" s="6">
        <f t="shared" si="1"/>
        <v>657.07938699738656</v>
      </c>
    </row>
    <row r="53" spans="1:6" x14ac:dyDescent="0.25">
      <c r="A53" s="7">
        <f t="shared" si="2"/>
        <v>43800</v>
      </c>
      <c r="B53" s="6">
        <f t="shared" si="3"/>
        <v>307944.81485425704</v>
      </c>
      <c r="C53" s="6"/>
      <c r="D53" s="7">
        <f t="shared" si="4"/>
        <v>43800</v>
      </c>
      <c r="E53" s="6">
        <f t="shared" si="0"/>
        <v>641.55169761303557</v>
      </c>
      <c r="F53" s="6">
        <f t="shared" si="1"/>
        <v>658.44830238696443</v>
      </c>
    </row>
    <row r="54" spans="1:6" x14ac:dyDescent="0.25">
      <c r="A54" s="7">
        <f t="shared" si="2"/>
        <v>43831</v>
      </c>
      <c r="B54" s="6">
        <f t="shared" si="3"/>
        <v>307286.36655187007</v>
      </c>
      <c r="C54" s="6"/>
      <c r="D54" s="7">
        <f t="shared" si="4"/>
        <v>43831</v>
      </c>
      <c r="E54" s="6">
        <f t="shared" si="0"/>
        <v>640.17993031639605</v>
      </c>
      <c r="F54" s="6">
        <f t="shared" si="1"/>
        <v>659.82006968360395</v>
      </c>
    </row>
    <row r="55" spans="1:6" x14ac:dyDescent="0.25">
      <c r="A55" s="7">
        <f t="shared" si="2"/>
        <v>43862</v>
      </c>
      <c r="B55" s="6">
        <f t="shared" si="3"/>
        <v>306626.54648218647</v>
      </c>
      <c r="C55" s="6"/>
      <c r="D55" s="7">
        <f t="shared" si="4"/>
        <v>43862</v>
      </c>
      <c r="E55" s="6">
        <f t="shared" si="0"/>
        <v>638.8053051712219</v>
      </c>
      <c r="F55" s="6">
        <f t="shared" si="1"/>
        <v>661.1946948287781</v>
      </c>
    </row>
    <row r="56" spans="1:6" x14ac:dyDescent="0.25">
      <c r="A56" s="7">
        <f t="shared" si="2"/>
        <v>43891</v>
      </c>
      <c r="B56" s="6">
        <f t="shared" si="3"/>
        <v>305965.35178735771</v>
      </c>
      <c r="C56" s="6"/>
      <c r="D56" s="7">
        <f t="shared" si="4"/>
        <v>43891</v>
      </c>
      <c r="E56" s="6">
        <f t="shared" si="0"/>
        <v>637.42781622366192</v>
      </c>
      <c r="F56" s="6">
        <f t="shared" si="1"/>
        <v>662.57218377633808</v>
      </c>
    </row>
    <row r="57" spans="1:6" x14ac:dyDescent="0.25">
      <c r="A57" s="7">
        <f t="shared" si="2"/>
        <v>43922</v>
      </c>
      <c r="B57" s="6">
        <f t="shared" si="3"/>
        <v>305302.77960358135</v>
      </c>
      <c r="C57" s="6"/>
      <c r="D57" s="7">
        <f t="shared" si="4"/>
        <v>43922</v>
      </c>
      <c r="E57" s="6">
        <f t="shared" si="0"/>
        <v>636.04745750746122</v>
      </c>
      <c r="F57" s="6">
        <f t="shared" si="1"/>
        <v>663.95254249253878</v>
      </c>
    </row>
    <row r="58" spans="1:6" x14ac:dyDescent="0.25">
      <c r="A58" s="7">
        <f t="shared" si="2"/>
        <v>43952</v>
      </c>
      <c r="B58" s="6">
        <f t="shared" si="3"/>
        <v>304638.82706108881</v>
      </c>
      <c r="C58" s="6"/>
      <c r="D58" s="7">
        <f t="shared" si="4"/>
        <v>43952</v>
      </c>
      <c r="E58" s="6">
        <f t="shared" si="0"/>
        <v>634.66422304393507</v>
      </c>
      <c r="F58" s="6">
        <f t="shared" si="1"/>
        <v>665.33577695606493</v>
      </c>
    </row>
    <row r="59" spans="1:6" x14ac:dyDescent="0.25">
      <c r="A59" s="7">
        <f t="shared" si="2"/>
        <v>43983</v>
      </c>
      <c r="B59" s="6">
        <f t="shared" si="3"/>
        <v>303973.49128413276</v>
      </c>
      <c r="C59" s="6"/>
      <c r="D59" s="7">
        <f t="shared" si="4"/>
        <v>43983</v>
      </c>
      <c r="E59" s="6">
        <f t="shared" si="0"/>
        <v>633.27810684194321</v>
      </c>
      <c r="F59" s="6">
        <f t="shared" si="1"/>
        <v>666.72189315805679</v>
      </c>
    </row>
    <row r="60" spans="1:6" x14ac:dyDescent="0.25">
      <c r="A60" s="7">
        <f t="shared" si="2"/>
        <v>44013</v>
      </c>
      <c r="B60" s="6">
        <f t="shared" si="3"/>
        <v>303306.76939097472</v>
      </c>
      <c r="C60" s="6"/>
      <c r="D60" s="7">
        <f t="shared" si="4"/>
        <v>44013</v>
      </c>
      <c r="E60" s="6">
        <f t="shared" si="0"/>
        <v>631.88910289786406</v>
      </c>
      <c r="F60" s="6">
        <f t="shared" si="1"/>
        <v>668.11089710213594</v>
      </c>
    </row>
    <row r="61" spans="1:6" x14ac:dyDescent="0.25">
      <c r="A61" s="7">
        <f t="shared" si="2"/>
        <v>44044</v>
      </c>
      <c r="B61" s="6">
        <f t="shared" si="3"/>
        <v>302638.65849387256</v>
      </c>
      <c r="C61" s="6"/>
      <c r="D61" s="7">
        <f t="shared" si="4"/>
        <v>44044</v>
      </c>
      <c r="E61" s="6">
        <f t="shared" si="0"/>
        <v>630.49720519556786</v>
      </c>
      <c r="F61" s="6">
        <f t="shared" si="1"/>
        <v>669.50279480443214</v>
      </c>
    </row>
    <row r="62" spans="1:6" x14ac:dyDescent="0.25">
      <c r="A62" s="7">
        <f t="shared" si="2"/>
        <v>44075</v>
      </c>
      <c r="B62" s="6">
        <f t="shared" si="3"/>
        <v>301969.1556990681</v>
      </c>
      <c r="C62" s="6"/>
      <c r="D62" s="7">
        <f t="shared" si="4"/>
        <v>44075</v>
      </c>
      <c r="E62" s="6">
        <f t="shared" si="0"/>
        <v>629.10240770639189</v>
      </c>
      <c r="F62" s="6">
        <f t="shared" si="1"/>
        <v>670.89759229360811</v>
      </c>
    </row>
    <row r="63" spans="1:6" x14ac:dyDescent="0.25">
      <c r="A63" s="7">
        <f t="shared" si="2"/>
        <v>44105</v>
      </c>
      <c r="B63" s="6">
        <f t="shared" si="3"/>
        <v>301298.25810677448</v>
      </c>
      <c r="C63" s="6"/>
      <c r="D63" s="7">
        <f t="shared" si="4"/>
        <v>44105</v>
      </c>
      <c r="E63" s="6">
        <f t="shared" si="0"/>
        <v>627.70470438911354</v>
      </c>
      <c r="F63" s="6">
        <f t="shared" si="1"/>
        <v>672.29529561088646</v>
      </c>
    </row>
    <row r="64" spans="1:6" x14ac:dyDescent="0.25">
      <c r="A64" s="7">
        <f t="shared" si="2"/>
        <v>44136</v>
      </c>
      <c r="B64" s="6">
        <f t="shared" si="3"/>
        <v>300625.96281116357</v>
      </c>
      <c r="C64" s="6"/>
      <c r="D64" s="7">
        <f t="shared" si="4"/>
        <v>44136</v>
      </c>
      <c r="E64" s="6">
        <f t="shared" si="0"/>
        <v>626.30408918992418</v>
      </c>
      <c r="F64" s="6">
        <f t="shared" si="1"/>
        <v>673.69591081007582</v>
      </c>
    </row>
    <row r="65" spans="1:6" x14ac:dyDescent="0.25">
      <c r="A65" s="7">
        <f t="shared" si="2"/>
        <v>44166</v>
      </c>
      <c r="B65" s="6">
        <f t="shared" si="3"/>
        <v>299952.26690035348</v>
      </c>
      <c r="C65" s="6"/>
      <c r="D65" s="7">
        <f t="shared" si="4"/>
        <v>44166</v>
      </c>
      <c r="E65" s="6">
        <f t="shared" si="0"/>
        <v>624.90055604240308</v>
      </c>
      <c r="F65" s="6">
        <f t="shared" si="1"/>
        <v>675.09944395759692</v>
      </c>
    </row>
    <row r="66" spans="1:6" x14ac:dyDescent="0.25">
      <c r="A66" s="7">
        <f t="shared" si="2"/>
        <v>44197</v>
      </c>
      <c r="B66" s="6">
        <f t="shared" si="3"/>
        <v>299277.16745639587</v>
      </c>
      <c r="C66" s="6"/>
      <c r="D66" s="7">
        <f t="shared" si="4"/>
        <v>44197</v>
      </c>
      <c r="E66" s="6">
        <f t="shared" si="0"/>
        <v>623.4940988674914</v>
      </c>
      <c r="F66" s="6">
        <f t="shared" si="1"/>
        <v>676.5059011325086</v>
      </c>
    </row>
    <row r="67" spans="1:6" x14ac:dyDescent="0.25">
      <c r="A67" s="7">
        <f t="shared" si="2"/>
        <v>44228</v>
      </c>
      <c r="B67" s="6">
        <f t="shared" si="3"/>
        <v>298600.66155526333</v>
      </c>
      <c r="C67" s="6"/>
      <c r="D67" s="7">
        <f t="shared" si="4"/>
        <v>44228</v>
      </c>
      <c r="E67" s="6">
        <f t="shared" si="0"/>
        <v>622.08471157346537</v>
      </c>
      <c r="F67" s="6">
        <f t="shared" si="1"/>
        <v>677.91528842653463</v>
      </c>
    </row>
    <row r="68" spans="1:6" x14ac:dyDescent="0.25">
      <c r="A68" s="7">
        <f t="shared" si="2"/>
        <v>44256</v>
      </c>
      <c r="B68" s="6">
        <f t="shared" si="3"/>
        <v>297922.74626683682</v>
      </c>
      <c r="C68" s="6"/>
      <c r="D68" s="7">
        <f t="shared" si="4"/>
        <v>44256</v>
      </c>
      <c r="E68" s="6">
        <f t="shared" si="0"/>
        <v>620.67238805591012</v>
      </c>
      <c r="F68" s="6">
        <f t="shared" si="1"/>
        <v>679.32761194408988</v>
      </c>
    </row>
    <row r="69" spans="1:6" x14ac:dyDescent="0.25">
      <c r="A69" s="7">
        <f t="shared" si="2"/>
        <v>44287</v>
      </c>
      <c r="B69" s="6">
        <f t="shared" si="3"/>
        <v>297243.41865489271</v>
      </c>
      <c r="C69" s="6"/>
      <c r="D69" s="7">
        <f t="shared" si="4"/>
        <v>44287</v>
      </c>
      <c r="E69" s="6">
        <f t="shared" si="0"/>
        <v>619.25712219769321</v>
      </c>
      <c r="F69" s="6">
        <f t="shared" si="1"/>
        <v>680.74287780230679</v>
      </c>
    </row>
    <row r="70" spans="1:6" x14ac:dyDescent="0.25">
      <c r="A70" s="7">
        <f t="shared" si="2"/>
        <v>44317</v>
      </c>
      <c r="B70" s="6">
        <f t="shared" si="3"/>
        <v>296562.67577709042</v>
      </c>
      <c r="C70" s="6"/>
      <c r="D70" s="7">
        <f t="shared" si="4"/>
        <v>44317</v>
      </c>
      <c r="E70" s="6">
        <f t="shared" si="0"/>
        <v>617.83890786893846</v>
      </c>
      <c r="F70" s="6">
        <f t="shared" si="1"/>
        <v>682.16109213106154</v>
      </c>
    </row>
    <row r="71" spans="1:6" x14ac:dyDescent="0.25">
      <c r="A71" s="7">
        <f t="shared" si="2"/>
        <v>44348</v>
      </c>
      <c r="B71" s="6">
        <f t="shared" si="3"/>
        <v>295880.51468495937</v>
      </c>
      <c r="C71" s="6"/>
      <c r="D71" s="7">
        <f t="shared" si="4"/>
        <v>44348</v>
      </c>
      <c r="E71" s="6">
        <f t="shared" si="0"/>
        <v>616.41773892699871</v>
      </c>
      <c r="F71" s="6">
        <f t="shared" si="1"/>
        <v>683.58226107300129</v>
      </c>
    </row>
    <row r="72" spans="1:6" x14ac:dyDescent="0.25">
      <c r="A72" s="7">
        <f t="shared" si="2"/>
        <v>44378</v>
      </c>
      <c r="B72" s="6">
        <f t="shared" si="3"/>
        <v>295196.93242388638</v>
      </c>
      <c r="C72" s="6"/>
      <c r="D72" s="7">
        <f t="shared" si="4"/>
        <v>44378</v>
      </c>
      <c r="E72" s="6">
        <f t="shared" si="0"/>
        <v>614.99360921642995</v>
      </c>
      <c r="F72" s="6">
        <f t="shared" si="1"/>
        <v>685.00639078357005</v>
      </c>
    </row>
    <row r="73" spans="1:6" x14ac:dyDescent="0.25">
      <c r="A73" s="7">
        <f t="shared" si="2"/>
        <v>44409</v>
      </c>
      <c r="B73" s="6">
        <f t="shared" si="3"/>
        <v>294511.92603310279</v>
      </c>
      <c r="C73" s="6"/>
      <c r="D73" s="7">
        <f t="shared" si="4"/>
        <v>44409</v>
      </c>
      <c r="E73" s="6">
        <f t="shared" si="0"/>
        <v>613.56651256896419</v>
      </c>
      <c r="F73" s="6">
        <f t="shared" si="1"/>
        <v>686.43348743103581</v>
      </c>
    </row>
    <row r="74" spans="1:6" x14ac:dyDescent="0.25">
      <c r="A74" s="7">
        <f t="shared" si="2"/>
        <v>44440</v>
      </c>
      <c r="B74" s="6">
        <f t="shared" si="3"/>
        <v>293825.49254567176</v>
      </c>
      <c r="C74" s="6"/>
      <c r="D74" s="7">
        <f t="shared" si="4"/>
        <v>44440</v>
      </c>
      <c r="E74" s="6">
        <f t="shared" ref="E74:E137" si="5">B74*$B$6/12</f>
        <v>612.13644280348285</v>
      </c>
      <c r="F74" s="6">
        <f t="shared" ref="F74:F137" si="6">MIN($B$7-E74,B74)</f>
        <v>687.86355719651715</v>
      </c>
    </row>
    <row r="75" spans="1:6" x14ac:dyDescent="0.25">
      <c r="A75" s="7">
        <f t="shared" ref="A75:A138" si="7">DATE(2016,5+ROW()-10,1)</f>
        <v>44470</v>
      </c>
      <c r="B75" s="6">
        <f t="shared" ref="B75:B138" si="8">MAX(B74-F74,0)</f>
        <v>293137.62898847525</v>
      </c>
      <c r="C75" s="6"/>
      <c r="D75" s="7">
        <f t="shared" ref="D75:D138" si="9">DATE(2016,5+ROW()-10,1)</f>
        <v>44470</v>
      </c>
      <c r="E75" s="6">
        <f t="shared" si="5"/>
        <v>610.70339372599017</v>
      </c>
      <c r="F75" s="6">
        <f t="shared" si="6"/>
        <v>689.29660627400983</v>
      </c>
    </row>
    <row r="76" spans="1:6" x14ac:dyDescent="0.25">
      <c r="A76" s="7">
        <f t="shared" si="7"/>
        <v>44501</v>
      </c>
      <c r="B76" s="6">
        <f t="shared" si="8"/>
        <v>292448.33238220122</v>
      </c>
      <c r="C76" s="6"/>
      <c r="D76" s="7">
        <f t="shared" si="9"/>
        <v>44501</v>
      </c>
      <c r="E76" s="6">
        <f t="shared" si="5"/>
        <v>609.26735912958588</v>
      </c>
      <c r="F76" s="6">
        <f t="shared" si="6"/>
        <v>690.73264087041412</v>
      </c>
    </row>
    <row r="77" spans="1:6" x14ac:dyDescent="0.25">
      <c r="A77" s="7">
        <f t="shared" si="7"/>
        <v>44531</v>
      </c>
      <c r="B77" s="6">
        <f t="shared" si="8"/>
        <v>291757.59974133078</v>
      </c>
      <c r="C77" s="6"/>
      <c r="D77" s="7">
        <f t="shared" si="9"/>
        <v>44531</v>
      </c>
      <c r="E77" s="6">
        <f t="shared" si="5"/>
        <v>607.82833279443912</v>
      </c>
      <c r="F77" s="6">
        <f t="shared" si="6"/>
        <v>692.17166720556088</v>
      </c>
    </row>
    <row r="78" spans="1:6" x14ac:dyDescent="0.25">
      <c r="A78" s="7">
        <f t="shared" si="7"/>
        <v>44562</v>
      </c>
      <c r="B78" s="6">
        <f t="shared" si="8"/>
        <v>291065.4280741252</v>
      </c>
      <c r="C78" s="6"/>
      <c r="D78" s="7">
        <f t="shared" si="9"/>
        <v>44562</v>
      </c>
      <c r="E78" s="6">
        <f t="shared" si="5"/>
        <v>606.38630848776086</v>
      </c>
      <c r="F78" s="6">
        <f t="shared" si="6"/>
        <v>693.61369151223914</v>
      </c>
    </row>
    <row r="79" spans="1:6" x14ac:dyDescent="0.25">
      <c r="A79" s="7">
        <f t="shared" si="7"/>
        <v>44593</v>
      </c>
      <c r="B79" s="6">
        <f t="shared" si="8"/>
        <v>290371.81438261294</v>
      </c>
      <c r="C79" s="6"/>
      <c r="D79" s="7">
        <f t="shared" si="9"/>
        <v>44593</v>
      </c>
      <c r="E79" s="6">
        <f t="shared" si="5"/>
        <v>604.94127996377699</v>
      </c>
      <c r="F79" s="6">
        <f t="shared" si="6"/>
        <v>695.05872003622301</v>
      </c>
    </row>
    <row r="80" spans="1:6" x14ac:dyDescent="0.25">
      <c r="A80" s="7">
        <f t="shared" si="7"/>
        <v>44621</v>
      </c>
      <c r="B80" s="6">
        <f t="shared" si="8"/>
        <v>289676.7556625767</v>
      </c>
      <c r="C80" s="6"/>
      <c r="D80" s="7">
        <f t="shared" si="9"/>
        <v>44621</v>
      </c>
      <c r="E80" s="6">
        <f t="shared" si="5"/>
        <v>603.49324096370151</v>
      </c>
      <c r="F80" s="6">
        <f t="shared" si="6"/>
        <v>696.50675903629849</v>
      </c>
    </row>
    <row r="81" spans="1:6" x14ac:dyDescent="0.25">
      <c r="A81" s="7">
        <f t="shared" si="7"/>
        <v>44652</v>
      </c>
      <c r="B81" s="6">
        <f t="shared" si="8"/>
        <v>288980.24890354043</v>
      </c>
      <c r="C81" s="6"/>
      <c r="D81" s="7">
        <f t="shared" si="9"/>
        <v>44652</v>
      </c>
      <c r="E81" s="6">
        <f t="shared" si="5"/>
        <v>602.04218521570931</v>
      </c>
      <c r="F81" s="6">
        <f t="shared" si="6"/>
        <v>697.95781478429069</v>
      </c>
    </row>
    <row r="82" spans="1:6" x14ac:dyDescent="0.25">
      <c r="A82" s="7">
        <f t="shared" si="7"/>
        <v>44682</v>
      </c>
      <c r="B82" s="6">
        <f t="shared" si="8"/>
        <v>288282.29108875612</v>
      </c>
      <c r="C82" s="6"/>
      <c r="D82" s="7">
        <f t="shared" si="9"/>
        <v>44682</v>
      </c>
      <c r="E82" s="6">
        <f t="shared" si="5"/>
        <v>600.58810643490858</v>
      </c>
      <c r="F82" s="6">
        <f t="shared" si="6"/>
        <v>699.41189356509142</v>
      </c>
    </row>
    <row r="83" spans="1:6" x14ac:dyDescent="0.25">
      <c r="A83" s="7">
        <f t="shared" si="7"/>
        <v>44713</v>
      </c>
      <c r="B83" s="6">
        <f t="shared" si="8"/>
        <v>287582.87919519102</v>
      </c>
      <c r="C83" s="6"/>
      <c r="D83" s="7">
        <f t="shared" si="9"/>
        <v>44713</v>
      </c>
      <c r="E83" s="6">
        <f t="shared" si="5"/>
        <v>599.13099832331466</v>
      </c>
      <c r="F83" s="6">
        <f t="shared" si="6"/>
        <v>700.86900167668534</v>
      </c>
    </row>
    <row r="84" spans="1:6" x14ac:dyDescent="0.25">
      <c r="A84" s="7">
        <f t="shared" si="7"/>
        <v>44743</v>
      </c>
      <c r="B84" s="6">
        <f t="shared" si="8"/>
        <v>286882.01019351435</v>
      </c>
      <c r="C84" s="6"/>
      <c r="D84" s="7">
        <f t="shared" si="9"/>
        <v>44743</v>
      </c>
      <c r="E84" s="6">
        <f t="shared" si="5"/>
        <v>597.67085456982159</v>
      </c>
      <c r="F84" s="6">
        <f t="shared" si="6"/>
        <v>702.32914543017841</v>
      </c>
    </row>
    <row r="85" spans="1:6" x14ac:dyDescent="0.25">
      <c r="A85" s="7">
        <f t="shared" si="7"/>
        <v>44774</v>
      </c>
      <c r="B85" s="6">
        <f t="shared" si="8"/>
        <v>286179.68104808417</v>
      </c>
      <c r="C85" s="6"/>
      <c r="D85" s="7">
        <f t="shared" si="9"/>
        <v>44774</v>
      </c>
      <c r="E85" s="6">
        <f t="shared" si="5"/>
        <v>596.20766885017531</v>
      </c>
      <c r="F85" s="6">
        <f t="shared" si="6"/>
        <v>703.79233114982469</v>
      </c>
    </row>
    <row r="86" spans="1:6" x14ac:dyDescent="0.25">
      <c r="A86" s="7">
        <f t="shared" si="7"/>
        <v>44805</v>
      </c>
      <c r="B86" s="6">
        <f t="shared" si="8"/>
        <v>285475.88871693437</v>
      </c>
      <c r="C86" s="6"/>
      <c r="D86" s="7">
        <f t="shared" si="9"/>
        <v>44805</v>
      </c>
      <c r="E86" s="6">
        <f t="shared" si="5"/>
        <v>594.7414348269466</v>
      </c>
      <c r="F86" s="6">
        <f t="shared" si="6"/>
        <v>705.2585651730534</v>
      </c>
    </row>
    <row r="87" spans="1:6" x14ac:dyDescent="0.25">
      <c r="A87" s="7">
        <f t="shared" si="7"/>
        <v>44835</v>
      </c>
      <c r="B87" s="6">
        <f t="shared" si="8"/>
        <v>284770.63015176129</v>
      </c>
      <c r="C87" s="6"/>
      <c r="D87" s="7">
        <f t="shared" si="9"/>
        <v>44835</v>
      </c>
      <c r="E87" s="6">
        <f t="shared" si="5"/>
        <v>593.27214614950265</v>
      </c>
      <c r="F87" s="6">
        <f t="shared" si="6"/>
        <v>706.72785385049735</v>
      </c>
    </row>
    <row r="88" spans="1:6" x14ac:dyDescent="0.25">
      <c r="A88" s="7">
        <f t="shared" si="7"/>
        <v>44866</v>
      </c>
      <c r="B88" s="6">
        <f t="shared" si="8"/>
        <v>284063.90229791077</v>
      </c>
      <c r="C88" s="6"/>
      <c r="D88" s="7">
        <f t="shared" si="9"/>
        <v>44866</v>
      </c>
      <c r="E88" s="6">
        <f t="shared" si="5"/>
        <v>591.79979645398078</v>
      </c>
      <c r="F88" s="6">
        <f t="shared" si="6"/>
        <v>708.20020354601922</v>
      </c>
    </row>
    <row r="89" spans="1:6" x14ac:dyDescent="0.25">
      <c r="A89" s="7">
        <f t="shared" si="7"/>
        <v>44896</v>
      </c>
      <c r="B89" s="6">
        <f t="shared" si="8"/>
        <v>283355.70209436474</v>
      </c>
      <c r="C89" s="6"/>
      <c r="D89" s="7">
        <f t="shared" si="9"/>
        <v>44896</v>
      </c>
      <c r="E89" s="6">
        <f t="shared" si="5"/>
        <v>590.32437936325994</v>
      </c>
      <c r="F89" s="6">
        <f t="shared" si="6"/>
        <v>709.67562063674006</v>
      </c>
    </row>
    <row r="90" spans="1:6" x14ac:dyDescent="0.25">
      <c r="A90" s="7">
        <f t="shared" si="7"/>
        <v>44927</v>
      </c>
      <c r="B90" s="6">
        <f t="shared" si="8"/>
        <v>282646.02647372801</v>
      </c>
      <c r="C90" s="6"/>
      <c r="D90" s="7">
        <f t="shared" si="9"/>
        <v>44927</v>
      </c>
      <c r="E90" s="6">
        <f t="shared" si="5"/>
        <v>588.8458884869334</v>
      </c>
      <c r="F90" s="6">
        <f t="shared" si="6"/>
        <v>711.1541115130666</v>
      </c>
    </row>
    <row r="91" spans="1:6" x14ac:dyDescent="0.25">
      <c r="A91" s="7">
        <f t="shared" si="7"/>
        <v>44958</v>
      </c>
      <c r="B91" s="6">
        <f t="shared" si="8"/>
        <v>281934.87236221496</v>
      </c>
      <c r="C91" s="6"/>
      <c r="D91" s="7">
        <f t="shared" si="9"/>
        <v>44958</v>
      </c>
      <c r="E91" s="6">
        <f t="shared" si="5"/>
        <v>587.36431742128116</v>
      </c>
      <c r="F91" s="6">
        <f t="shared" si="6"/>
        <v>712.63568257871884</v>
      </c>
    </row>
    <row r="92" spans="1:6" x14ac:dyDescent="0.25">
      <c r="A92" s="7">
        <f t="shared" si="7"/>
        <v>44986</v>
      </c>
      <c r="B92" s="6">
        <f t="shared" si="8"/>
        <v>281222.23667963623</v>
      </c>
      <c r="C92" s="6"/>
      <c r="D92" s="7">
        <f t="shared" si="9"/>
        <v>44986</v>
      </c>
      <c r="E92" s="6">
        <f t="shared" si="5"/>
        <v>585.87965974924225</v>
      </c>
      <c r="F92" s="6">
        <f t="shared" si="6"/>
        <v>714.12034025075775</v>
      </c>
    </row>
    <row r="93" spans="1:6" x14ac:dyDescent="0.25">
      <c r="A93" s="7">
        <f t="shared" si="7"/>
        <v>45017</v>
      </c>
      <c r="B93" s="6">
        <f t="shared" si="8"/>
        <v>280508.11633938545</v>
      </c>
      <c r="C93" s="6"/>
      <c r="D93" s="7">
        <f t="shared" si="9"/>
        <v>45017</v>
      </c>
      <c r="E93" s="6">
        <f t="shared" si="5"/>
        <v>584.39190904038639</v>
      </c>
      <c r="F93" s="6">
        <f t="shared" si="6"/>
        <v>715.60809095961361</v>
      </c>
    </row>
    <row r="94" spans="1:6" x14ac:dyDescent="0.25">
      <c r="A94" s="7">
        <f t="shared" si="7"/>
        <v>45047</v>
      </c>
      <c r="B94" s="6">
        <f t="shared" si="8"/>
        <v>279792.50824842585</v>
      </c>
      <c r="C94" s="6"/>
      <c r="D94" s="7">
        <f t="shared" si="9"/>
        <v>45047</v>
      </c>
      <c r="E94" s="6">
        <f t="shared" si="5"/>
        <v>582.90105885088724</v>
      </c>
      <c r="F94" s="6">
        <f t="shared" si="6"/>
        <v>717.09894114911276</v>
      </c>
    </row>
    <row r="95" spans="1:6" x14ac:dyDescent="0.25">
      <c r="A95" s="7">
        <f t="shared" si="7"/>
        <v>45078</v>
      </c>
      <c r="B95" s="6">
        <f t="shared" si="8"/>
        <v>279075.40930727671</v>
      </c>
      <c r="C95" s="6"/>
      <c r="D95" s="7">
        <f t="shared" si="9"/>
        <v>45078</v>
      </c>
      <c r="E95" s="6">
        <f t="shared" si="5"/>
        <v>581.40710272349315</v>
      </c>
      <c r="F95" s="6">
        <f t="shared" si="6"/>
        <v>718.59289727650685</v>
      </c>
    </row>
    <row r="96" spans="1:6" x14ac:dyDescent="0.25">
      <c r="A96" s="7">
        <f t="shared" si="7"/>
        <v>45108</v>
      </c>
      <c r="B96" s="6">
        <f t="shared" si="8"/>
        <v>278356.8164100002</v>
      </c>
      <c r="C96" s="6"/>
      <c r="D96" s="7">
        <f t="shared" si="9"/>
        <v>45108</v>
      </c>
      <c r="E96" s="6">
        <f t="shared" si="5"/>
        <v>579.9100341875004</v>
      </c>
      <c r="F96" s="6">
        <f t="shared" si="6"/>
        <v>720.0899658124996</v>
      </c>
    </row>
    <row r="97" spans="1:6" x14ac:dyDescent="0.25">
      <c r="A97" s="7">
        <f t="shared" si="7"/>
        <v>45139</v>
      </c>
      <c r="B97" s="6">
        <f t="shared" si="8"/>
        <v>277636.72644418769</v>
      </c>
      <c r="C97" s="6"/>
      <c r="D97" s="7">
        <f t="shared" si="9"/>
        <v>45139</v>
      </c>
      <c r="E97" s="6">
        <f t="shared" si="5"/>
        <v>578.40984675872437</v>
      </c>
      <c r="F97" s="6">
        <f t="shared" si="6"/>
        <v>721.59015324127563</v>
      </c>
    </row>
    <row r="98" spans="1:6" x14ac:dyDescent="0.25">
      <c r="A98" s="7">
        <f t="shared" si="7"/>
        <v>45170</v>
      </c>
      <c r="B98" s="6">
        <f t="shared" si="8"/>
        <v>276915.13629094639</v>
      </c>
      <c r="C98" s="6"/>
      <c r="D98" s="7">
        <f t="shared" si="9"/>
        <v>45170</v>
      </c>
      <c r="E98" s="6">
        <f t="shared" si="5"/>
        <v>576.90653393947161</v>
      </c>
      <c r="F98" s="6">
        <f t="shared" si="6"/>
        <v>723.09346606052839</v>
      </c>
    </row>
    <row r="99" spans="1:6" x14ac:dyDescent="0.25">
      <c r="A99" s="7">
        <f t="shared" si="7"/>
        <v>45200</v>
      </c>
      <c r="B99" s="6">
        <f t="shared" si="8"/>
        <v>276192.04282488587</v>
      </c>
      <c r="C99" s="6"/>
      <c r="D99" s="7">
        <f t="shared" si="9"/>
        <v>45200</v>
      </c>
      <c r="E99" s="6">
        <f t="shared" si="5"/>
        <v>575.40008921851222</v>
      </c>
      <c r="F99" s="6">
        <f t="shared" si="6"/>
        <v>724.59991078148778</v>
      </c>
    </row>
    <row r="100" spans="1:6" x14ac:dyDescent="0.25">
      <c r="A100" s="7">
        <f t="shared" si="7"/>
        <v>45231</v>
      </c>
      <c r="B100" s="6">
        <f t="shared" si="8"/>
        <v>275467.44291410438</v>
      </c>
      <c r="C100" s="6"/>
      <c r="D100" s="7">
        <f t="shared" si="9"/>
        <v>45231</v>
      </c>
      <c r="E100" s="6">
        <f t="shared" si="5"/>
        <v>573.89050607105082</v>
      </c>
      <c r="F100" s="6">
        <f t="shared" si="6"/>
        <v>726.10949392894918</v>
      </c>
    </row>
    <row r="101" spans="1:6" x14ac:dyDescent="0.25">
      <c r="A101" s="7">
        <f t="shared" si="7"/>
        <v>45261</v>
      </c>
      <c r="B101" s="6">
        <f t="shared" si="8"/>
        <v>274741.33342017542</v>
      </c>
      <c r="C101" s="6"/>
      <c r="D101" s="7">
        <f t="shared" si="9"/>
        <v>45261</v>
      </c>
      <c r="E101" s="6">
        <f t="shared" si="5"/>
        <v>572.37777795869886</v>
      </c>
      <c r="F101" s="6">
        <f t="shared" si="6"/>
        <v>727.62222204130114</v>
      </c>
    </row>
    <row r="102" spans="1:6" x14ac:dyDescent="0.25">
      <c r="A102" s="7">
        <f t="shared" si="7"/>
        <v>45292</v>
      </c>
      <c r="B102" s="6">
        <f t="shared" si="8"/>
        <v>274013.71119813411</v>
      </c>
      <c r="C102" s="6"/>
      <c r="D102" s="7">
        <f t="shared" si="9"/>
        <v>45292</v>
      </c>
      <c r="E102" s="6">
        <f t="shared" si="5"/>
        <v>570.86189832944603</v>
      </c>
      <c r="F102" s="6">
        <f t="shared" si="6"/>
        <v>729.13810167055397</v>
      </c>
    </row>
    <row r="103" spans="1:6" x14ac:dyDescent="0.25">
      <c r="A103" s="7">
        <f t="shared" si="7"/>
        <v>45323</v>
      </c>
      <c r="B103" s="6">
        <f t="shared" si="8"/>
        <v>273284.57309646357</v>
      </c>
      <c r="C103" s="6"/>
      <c r="D103" s="7">
        <f t="shared" si="9"/>
        <v>45323</v>
      </c>
      <c r="E103" s="6">
        <f t="shared" si="5"/>
        <v>569.34286061763248</v>
      </c>
      <c r="F103" s="6">
        <f t="shared" si="6"/>
        <v>730.65713938236752</v>
      </c>
    </row>
    <row r="104" spans="1:6" x14ac:dyDescent="0.25">
      <c r="A104" s="7">
        <f t="shared" si="7"/>
        <v>45352</v>
      </c>
      <c r="B104" s="6">
        <f t="shared" si="8"/>
        <v>272553.91595708119</v>
      </c>
      <c r="C104" s="6"/>
      <c r="D104" s="7">
        <f t="shared" si="9"/>
        <v>45352</v>
      </c>
      <c r="E104" s="6">
        <f t="shared" si="5"/>
        <v>567.82065824391918</v>
      </c>
      <c r="F104" s="6">
        <f t="shared" si="6"/>
        <v>732.17934175608082</v>
      </c>
    </row>
    <row r="105" spans="1:6" x14ac:dyDescent="0.25">
      <c r="A105" s="7">
        <f t="shared" si="7"/>
        <v>45383</v>
      </c>
      <c r="B105" s="6">
        <f t="shared" si="8"/>
        <v>271821.73661532509</v>
      </c>
      <c r="C105" s="6"/>
      <c r="D105" s="7">
        <f t="shared" si="9"/>
        <v>45383</v>
      </c>
      <c r="E105" s="6">
        <f t="shared" si="5"/>
        <v>566.29528461526058</v>
      </c>
      <c r="F105" s="6">
        <f t="shared" si="6"/>
        <v>733.70471538473942</v>
      </c>
    </row>
    <row r="106" spans="1:6" x14ac:dyDescent="0.25">
      <c r="A106" s="7">
        <f t="shared" si="7"/>
        <v>45413</v>
      </c>
      <c r="B106" s="6">
        <f t="shared" si="8"/>
        <v>271088.03189994034</v>
      </c>
      <c r="C106" s="6"/>
      <c r="D106" s="7">
        <f t="shared" si="9"/>
        <v>45413</v>
      </c>
      <c r="E106" s="6">
        <f t="shared" si="5"/>
        <v>564.76673312487571</v>
      </c>
      <c r="F106" s="6">
        <f t="shared" si="6"/>
        <v>735.23326687512429</v>
      </c>
    </row>
    <row r="107" spans="1:6" x14ac:dyDescent="0.25">
      <c r="A107" s="7">
        <f t="shared" si="7"/>
        <v>45444</v>
      </c>
      <c r="B107" s="6">
        <f t="shared" si="8"/>
        <v>270352.79863306519</v>
      </c>
      <c r="C107" s="6"/>
      <c r="D107" s="7">
        <f t="shared" si="9"/>
        <v>45444</v>
      </c>
      <c r="E107" s="6">
        <f t="shared" si="5"/>
        <v>563.23499715221919</v>
      </c>
      <c r="F107" s="6">
        <f t="shared" si="6"/>
        <v>736.76500284778081</v>
      </c>
    </row>
    <row r="108" spans="1:6" x14ac:dyDescent="0.25">
      <c r="A108" s="7">
        <f t="shared" si="7"/>
        <v>45474</v>
      </c>
      <c r="B108" s="6">
        <f t="shared" si="8"/>
        <v>269616.03363021743</v>
      </c>
      <c r="C108" s="6"/>
      <c r="D108" s="7">
        <f t="shared" si="9"/>
        <v>45474</v>
      </c>
      <c r="E108" s="6">
        <f t="shared" si="5"/>
        <v>561.70007006295293</v>
      </c>
      <c r="F108" s="6">
        <f t="shared" si="6"/>
        <v>738.29992993704707</v>
      </c>
    </row>
    <row r="109" spans="1:6" x14ac:dyDescent="0.25">
      <c r="A109" s="7">
        <f t="shared" si="7"/>
        <v>45505</v>
      </c>
      <c r="B109" s="6">
        <f t="shared" si="8"/>
        <v>268877.73370028037</v>
      </c>
      <c r="C109" s="6"/>
      <c r="D109" s="7">
        <f t="shared" si="9"/>
        <v>45505</v>
      </c>
      <c r="E109" s="6">
        <f t="shared" si="5"/>
        <v>560.16194520891747</v>
      </c>
      <c r="F109" s="6">
        <f t="shared" si="6"/>
        <v>739.83805479108253</v>
      </c>
    </row>
    <row r="110" spans="1:6" x14ac:dyDescent="0.25">
      <c r="A110" s="7">
        <f t="shared" si="7"/>
        <v>45536</v>
      </c>
      <c r="B110" s="6">
        <f t="shared" si="8"/>
        <v>268137.89564548928</v>
      </c>
      <c r="C110" s="6"/>
      <c r="D110" s="7">
        <f t="shared" si="9"/>
        <v>45536</v>
      </c>
      <c r="E110" s="6">
        <f t="shared" si="5"/>
        <v>558.62061592810267</v>
      </c>
      <c r="F110" s="6">
        <f t="shared" si="6"/>
        <v>741.37938407189733</v>
      </c>
    </row>
    <row r="111" spans="1:6" x14ac:dyDescent="0.25">
      <c r="A111" s="7">
        <f t="shared" si="7"/>
        <v>45566</v>
      </c>
      <c r="B111" s="6">
        <f t="shared" si="8"/>
        <v>267396.51626141736</v>
      </c>
      <c r="C111" s="6"/>
      <c r="D111" s="7">
        <f t="shared" si="9"/>
        <v>45566</v>
      </c>
      <c r="E111" s="6">
        <f t="shared" si="5"/>
        <v>557.07607554461958</v>
      </c>
      <c r="F111" s="6">
        <f t="shared" si="6"/>
        <v>742.92392445538042</v>
      </c>
    </row>
    <row r="112" spans="1:6" x14ac:dyDescent="0.25">
      <c r="A112" s="7">
        <f t="shared" si="7"/>
        <v>45597</v>
      </c>
      <c r="B112" s="6">
        <f t="shared" si="8"/>
        <v>266653.592336962</v>
      </c>
      <c r="C112" s="6"/>
      <c r="D112" s="7">
        <f t="shared" si="9"/>
        <v>45597</v>
      </c>
      <c r="E112" s="6">
        <f t="shared" si="5"/>
        <v>555.52831736867086</v>
      </c>
      <c r="F112" s="6">
        <f t="shared" si="6"/>
        <v>744.47168263132914</v>
      </c>
    </row>
    <row r="113" spans="1:6" x14ac:dyDescent="0.25">
      <c r="A113" s="7">
        <f t="shared" si="7"/>
        <v>45627</v>
      </c>
      <c r="B113" s="6">
        <f t="shared" si="8"/>
        <v>265909.12065433065</v>
      </c>
      <c r="C113" s="6"/>
      <c r="D113" s="7">
        <f t="shared" si="9"/>
        <v>45627</v>
      </c>
      <c r="E113" s="6">
        <f t="shared" si="5"/>
        <v>553.97733469652223</v>
      </c>
      <c r="F113" s="6">
        <f t="shared" si="6"/>
        <v>746.02266530347777</v>
      </c>
    </row>
    <row r="114" spans="1:6" x14ac:dyDescent="0.25">
      <c r="A114" s="7">
        <f t="shared" si="7"/>
        <v>45658</v>
      </c>
      <c r="B114" s="6">
        <f t="shared" si="8"/>
        <v>265163.09798902716</v>
      </c>
      <c r="C114" s="6"/>
      <c r="D114" s="7">
        <f t="shared" si="9"/>
        <v>45658</v>
      </c>
      <c r="E114" s="6">
        <f t="shared" si="5"/>
        <v>552.42312081047328</v>
      </c>
      <c r="F114" s="6">
        <f t="shared" si="6"/>
        <v>747.57687918952672</v>
      </c>
    </row>
    <row r="115" spans="1:6" x14ac:dyDescent="0.25">
      <c r="A115" s="7">
        <f t="shared" si="7"/>
        <v>45689</v>
      </c>
      <c r="B115" s="6">
        <f t="shared" si="8"/>
        <v>264415.52110983763</v>
      </c>
      <c r="C115" s="6"/>
      <c r="D115" s="7">
        <f t="shared" si="9"/>
        <v>45689</v>
      </c>
      <c r="E115" s="6">
        <f t="shared" si="5"/>
        <v>550.86566897882847</v>
      </c>
      <c r="F115" s="6">
        <f t="shared" si="6"/>
        <v>749.13433102117153</v>
      </c>
    </row>
    <row r="116" spans="1:6" x14ac:dyDescent="0.25">
      <c r="A116" s="7">
        <f t="shared" si="7"/>
        <v>45717</v>
      </c>
      <c r="B116" s="6">
        <f t="shared" si="8"/>
        <v>263666.38677881646</v>
      </c>
      <c r="C116" s="6"/>
      <c r="D116" s="7">
        <f t="shared" si="9"/>
        <v>45717</v>
      </c>
      <c r="E116" s="6">
        <f t="shared" si="5"/>
        <v>549.30497245586764</v>
      </c>
      <c r="F116" s="6">
        <f t="shared" si="6"/>
        <v>750.69502754413236</v>
      </c>
    </row>
    <row r="117" spans="1:6" x14ac:dyDescent="0.25">
      <c r="A117" s="7">
        <f t="shared" si="7"/>
        <v>45748</v>
      </c>
      <c r="B117" s="6">
        <f t="shared" si="8"/>
        <v>262915.69175127236</v>
      </c>
      <c r="C117" s="6"/>
      <c r="D117" s="7">
        <f t="shared" si="9"/>
        <v>45748</v>
      </c>
      <c r="E117" s="6">
        <f t="shared" si="5"/>
        <v>547.74102448181748</v>
      </c>
      <c r="F117" s="6">
        <f t="shared" si="6"/>
        <v>752.25897551818252</v>
      </c>
    </row>
    <row r="118" spans="1:6" x14ac:dyDescent="0.25">
      <c r="A118" s="7">
        <f t="shared" si="7"/>
        <v>45778</v>
      </c>
      <c r="B118" s="6">
        <f t="shared" si="8"/>
        <v>262163.43277575419</v>
      </c>
      <c r="C118" s="6"/>
      <c r="D118" s="7">
        <f t="shared" si="9"/>
        <v>45778</v>
      </c>
      <c r="E118" s="6">
        <f t="shared" si="5"/>
        <v>546.17381828282123</v>
      </c>
      <c r="F118" s="6">
        <f t="shared" si="6"/>
        <v>753.82618171717877</v>
      </c>
    </row>
    <row r="119" spans="1:6" x14ac:dyDescent="0.25">
      <c r="A119" s="7">
        <f t="shared" si="7"/>
        <v>45809</v>
      </c>
      <c r="B119" s="6">
        <f t="shared" si="8"/>
        <v>261409.606594037</v>
      </c>
      <c r="C119" s="6"/>
      <c r="D119" s="7">
        <f t="shared" si="9"/>
        <v>45809</v>
      </c>
      <c r="E119" s="6">
        <f t="shared" si="5"/>
        <v>544.60334707091044</v>
      </c>
      <c r="F119" s="6">
        <f t="shared" si="6"/>
        <v>755.39665292908956</v>
      </c>
    </row>
    <row r="120" spans="1:6" x14ac:dyDescent="0.25">
      <c r="A120" s="7">
        <f t="shared" si="7"/>
        <v>45839</v>
      </c>
      <c r="B120" s="6">
        <f t="shared" si="8"/>
        <v>260654.20994110793</v>
      </c>
      <c r="C120" s="6"/>
      <c r="D120" s="7">
        <f t="shared" si="9"/>
        <v>45839</v>
      </c>
      <c r="E120" s="6">
        <f t="shared" si="5"/>
        <v>543.02960404397493</v>
      </c>
      <c r="F120" s="6">
        <f t="shared" si="6"/>
        <v>756.97039595602507</v>
      </c>
    </row>
    <row r="121" spans="1:6" x14ac:dyDescent="0.25">
      <c r="A121" s="7">
        <f t="shared" si="7"/>
        <v>45870</v>
      </c>
      <c r="B121" s="6">
        <f t="shared" si="8"/>
        <v>259897.23954515191</v>
      </c>
      <c r="C121" s="6"/>
      <c r="D121" s="7">
        <f t="shared" si="9"/>
        <v>45870</v>
      </c>
      <c r="E121" s="6">
        <f t="shared" si="5"/>
        <v>541.45258238573319</v>
      </c>
      <c r="F121" s="6">
        <f t="shared" si="6"/>
        <v>758.54741761426681</v>
      </c>
    </row>
    <row r="122" spans="1:6" x14ac:dyDescent="0.25">
      <c r="A122" s="7">
        <f t="shared" si="7"/>
        <v>45901</v>
      </c>
      <c r="B122" s="6">
        <f t="shared" si="8"/>
        <v>259138.69212753765</v>
      </c>
      <c r="C122" s="6"/>
      <c r="D122" s="7">
        <f t="shared" si="9"/>
        <v>45901</v>
      </c>
      <c r="E122" s="6">
        <f t="shared" si="5"/>
        <v>539.87227526570348</v>
      </c>
      <c r="F122" s="6">
        <f t="shared" si="6"/>
        <v>760.12772473429652</v>
      </c>
    </row>
    <row r="123" spans="1:6" x14ac:dyDescent="0.25">
      <c r="A123" s="7">
        <f t="shared" si="7"/>
        <v>45931</v>
      </c>
      <c r="B123" s="6">
        <f t="shared" si="8"/>
        <v>258378.56440280334</v>
      </c>
      <c r="C123" s="6"/>
      <c r="D123" s="7">
        <f t="shared" si="9"/>
        <v>45931</v>
      </c>
      <c r="E123" s="6">
        <f t="shared" si="5"/>
        <v>538.28867583917361</v>
      </c>
      <c r="F123" s="6">
        <f t="shared" si="6"/>
        <v>761.71132416082639</v>
      </c>
    </row>
    <row r="124" spans="1:6" x14ac:dyDescent="0.25">
      <c r="A124" s="7">
        <f t="shared" si="7"/>
        <v>45962</v>
      </c>
      <c r="B124" s="6">
        <f t="shared" si="8"/>
        <v>257616.85307864251</v>
      </c>
      <c r="C124" s="6"/>
      <c r="D124" s="7">
        <f t="shared" si="9"/>
        <v>45962</v>
      </c>
      <c r="E124" s="6">
        <f t="shared" si="5"/>
        <v>536.70177724717189</v>
      </c>
      <c r="F124" s="6">
        <f t="shared" si="6"/>
        <v>763.29822275282811</v>
      </c>
    </row>
    <row r="125" spans="1:6" x14ac:dyDescent="0.25">
      <c r="A125" s="7">
        <f t="shared" si="7"/>
        <v>45992</v>
      </c>
      <c r="B125" s="6">
        <f t="shared" si="8"/>
        <v>256853.55485588967</v>
      </c>
      <c r="C125" s="6"/>
      <c r="D125" s="7">
        <f t="shared" si="9"/>
        <v>45992</v>
      </c>
      <c r="E125" s="6">
        <f t="shared" si="5"/>
        <v>535.11157261643677</v>
      </c>
      <c r="F125" s="6">
        <f t="shared" si="6"/>
        <v>764.88842738356323</v>
      </c>
    </row>
    <row r="126" spans="1:6" x14ac:dyDescent="0.25">
      <c r="A126" s="7">
        <f t="shared" si="7"/>
        <v>46023</v>
      </c>
      <c r="B126" s="6">
        <f t="shared" si="8"/>
        <v>256088.66642850611</v>
      </c>
      <c r="C126" s="6"/>
      <c r="D126" s="7">
        <f t="shared" si="9"/>
        <v>46023</v>
      </c>
      <c r="E126" s="6">
        <f t="shared" si="5"/>
        <v>533.51805505938773</v>
      </c>
      <c r="F126" s="6">
        <f t="shared" si="6"/>
        <v>766.48194494061227</v>
      </c>
    </row>
    <row r="127" spans="1:6" x14ac:dyDescent="0.25">
      <c r="A127" s="7">
        <f t="shared" si="7"/>
        <v>46054</v>
      </c>
      <c r="B127" s="6">
        <f t="shared" si="8"/>
        <v>255322.18448356551</v>
      </c>
      <c r="C127" s="6"/>
      <c r="D127" s="7">
        <f t="shared" si="9"/>
        <v>46054</v>
      </c>
      <c r="E127" s="6">
        <f t="shared" si="5"/>
        <v>531.92121767409481</v>
      </c>
      <c r="F127" s="6">
        <f t="shared" si="6"/>
        <v>768.07878232590519</v>
      </c>
    </row>
    <row r="128" spans="1:6" x14ac:dyDescent="0.25">
      <c r="A128" s="7">
        <f t="shared" si="7"/>
        <v>46082</v>
      </c>
      <c r="B128" s="6">
        <f t="shared" si="8"/>
        <v>254554.1057012396</v>
      </c>
      <c r="C128" s="6"/>
      <c r="D128" s="7">
        <f t="shared" si="9"/>
        <v>46082</v>
      </c>
      <c r="E128" s="6">
        <f t="shared" si="5"/>
        <v>530.32105354424914</v>
      </c>
      <c r="F128" s="6">
        <f t="shared" si="6"/>
        <v>769.67894645575086</v>
      </c>
    </row>
    <row r="129" spans="1:6" x14ac:dyDescent="0.25">
      <c r="A129" s="7">
        <f t="shared" si="7"/>
        <v>46113</v>
      </c>
      <c r="B129" s="6">
        <f t="shared" si="8"/>
        <v>253784.42675478387</v>
      </c>
      <c r="C129" s="6"/>
      <c r="D129" s="7">
        <f t="shared" si="9"/>
        <v>46113</v>
      </c>
      <c r="E129" s="6">
        <f t="shared" si="5"/>
        <v>528.7175557391331</v>
      </c>
      <c r="F129" s="6">
        <f t="shared" si="6"/>
        <v>771.2824442608669</v>
      </c>
    </row>
    <row r="130" spans="1:6" x14ac:dyDescent="0.25">
      <c r="A130" s="7">
        <f t="shared" si="7"/>
        <v>46143</v>
      </c>
      <c r="B130" s="6">
        <f t="shared" si="8"/>
        <v>253013.144310523</v>
      </c>
      <c r="C130" s="6"/>
      <c r="D130" s="7">
        <f t="shared" si="9"/>
        <v>46143</v>
      </c>
      <c r="E130" s="6">
        <f t="shared" si="5"/>
        <v>527.11071731358959</v>
      </c>
      <c r="F130" s="6">
        <f t="shared" si="6"/>
        <v>772.88928268641041</v>
      </c>
    </row>
    <row r="131" spans="1:6" x14ac:dyDescent="0.25">
      <c r="A131" s="7">
        <f t="shared" si="7"/>
        <v>46174</v>
      </c>
      <c r="B131" s="6">
        <f t="shared" si="8"/>
        <v>252240.2550278366</v>
      </c>
      <c r="C131" s="6"/>
      <c r="D131" s="7">
        <f t="shared" si="9"/>
        <v>46174</v>
      </c>
      <c r="E131" s="6">
        <f t="shared" si="5"/>
        <v>525.5005313079929</v>
      </c>
      <c r="F131" s="6">
        <f t="shared" si="6"/>
        <v>774.4994686920071</v>
      </c>
    </row>
    <row r="132" spans="1:6" x14ac:dyDescent="0.25">
      <c r="A132" s="7">
        <f t="shared" si="7"/>
        <v>46204</v>
      </c>
      <c r="B132" s="6">
        <f t="shared" si="8"/>
        <v>251465.7555591446</v>
      </c>
      <c r="C132" s="6"/>
      <c r="D132" s="7">
        <f t="shared" si="9"/>
        <v>46204</v>
      </c>
      <c r="E132" s="6">
        <f t="shared" si="5"/>
        <v>523.88699074821795</v>
      </c>
      <c r="F132" s="6">
        <f t="shared" si="6"/>
        <v>776.11300925178205</v>
      </c>
    </row>
    <row r="133" spans="1:6" x14ac:dyDescent="0.25">
      <c r="A133" s="7">
        <f t="shared" si="7"/>
        <v>46235</v>
      </c>
      <c r="B133" s="6">
        <f t="shared" si="8"/>
        <v>250689.64254989283</v>
      </c>
      <c r="C133" s="6"/>
      <c r="D133" s="7">
        <f t="shared" si="9"/>
        <v>46235</v>
      </c>
      <c r="E133" s="6">
        <f t="shared" si="5"/>
        <v>522.27008864561014</v>
      </c>
      <c r="F133" s="6">
        <f t="shared" si="6"/>
        <v>777.72991135438986</v>
      </c>
    </row>
    <row r="134" spans="1:6" x14ac:dyDescent="0.25">
      <c r="A134" s="7">
        <f t="shared" si="7"/>
        <v>46266</v>
      </c>
      <c r="B134" s="6">
        <f t="shared" si="8"/>
        <v>249911.91263853843</v>
      </c>
      <c r="C134" s="6"/>
      <c r="D134" s="7">
        <f t="shared" si="9"/>
        <v>46266</v>
      </c>
      <c r="E134" s="6">
        <f t="shared" si="5"/>
        <v>520.64981799695511</v>
      </c>
      <c r="F134" s="6">
        <f t="shared" si="6"/>
        <v>779.35018200304489</v>
      </c>
    </row>
    <row r="135" spans="1:6" x14ac:dyDescent="0.25">
      <c r="A135" s="7">
        <f t="shared" si="7"/>
        <v>46296</v>
      </c>
      <c r="B135" s="6">
        <f t="shared" si="8"/>
        <v>249132.56245653538</v>
      </c>
      <c r="C135" s="6"/>
      <c r="D135" s="7">
        <f t="shared" si="9"/>
        <v>46296</v>
      </c>
      <c r="E135" s="6">
        <f t="shared" si="5"/>
        <v>519.02617178444871</v>
      </c>
      <c r="F135" s="6">
        <f t="shared" si="6"/>
        <v>780.97382821555129</v>
      </c>
    </row>
    <row r="136" spans="1:6" x14ac:dyDescent="0.25">
      <c r="A136" s="7">
        <f t="shared" si="7"/>
        <v>46327</v>
      </c>
      <c r="B136" s="6">
        <f t="shared" si="8"/>
        <v>248351.58862831982</v>
      </c>
      <c r="C136" s="6"/>
      <c r="D136" s="7">
        <f t="shared" si="9"/>
        <v>46327</v>
      </c>
      <c r="E136" s="6">
        <f t="shared" si="5"/>
        <v>517.39914297566634</v>
      </c>
      <c r="F136" s="6">
        <f t="shared" si="6"/>
        <v>782.60085702433366</v>
      </c>
    </row>
    <row r="137" spans="1:6" x14ac:dyDescent="0.25">
      <c r="A137" s="7">
        <f t="shared" si="7"/>
        <v>46357</v>
      </c>
      <c r="B137" s="6">
        <f t="shared" si="8"/>
        <v>247568.98777129548</v>
      </c>
      <c r="C137" s="6"/>
      <c r="D137" s="7">
        <f t="shared" si="9"/>
        <v>46357</v>
      </c>
      <c r="E137" s="6">
        <f t="shared" si="5"/>
        <v>515.76872452353234</v>
      </c>
      <c r="F137" s="6">
        <f t="shared" si="6"/>
        <v>784.23127547646766</v>
      </c>
    </row>
    <row r="138" spans="1:6" x14ac:dyDescent="0.25">
      <c r="A138" s="7">
        <f t="shared" si="7"/>
        <v>46388</v>
      </c>
      <c r="B138" s="6">
        <f t="shared" si="8"/>
        <v>246784.75649581902</v>
      </c>
      <c r="C138" s="6"/>
      <c r="D138" s="7">
        <f t="shared" si="9"/>
        <v>46388</v>
      </c>
      <c r="E138" s="6">
        <f t="shared" ref="E138:E201" si="10">B138*$B$6/12</f>
        <v>514.13490936628966</v>
      </c>
      <c r="F138" s="6">
        <f t="shared" ref="F138:F201" si="11">MIN($B$7-E138,B138)</f>
        <v>785.86509063371034</v>
      </c>
    </row>
    <row r="139" spans="1:6" x14ac:dyDescent="0.25">
      <c r="A139" s="7">
        <f t="shared" ref="A139:A202" si="12">DATE(2016,5+ROW()-10,1)</f>
        <v>46419</v>
      </c>
      <c r="B139" s="6">
        <f t="shared" ref="B139:B202" si="13">MAX(B138-F138,0)</f>
        <v>245998.89140518531</v>
      </c>
      <c r="C139" s="6"/>
      <c r="D139" s="7">
        <f t="shared" ref="D139:D202" si="14">DATE(2016,5+ROW()-10,1)</f>
        <v>46419</v>
      </c>
      <c r="E139" s="6">
        <f t="shared" si="10"/>
        <v>512.49769042746937</v>
      </c>
      <c r="F139" s="6">
        <f t="shared" si="11"/>
        <v>787.50230957253063</v>
      </c>
    </row>
    <row r="140" spans="1:6" x14ac:dyDescent="0.25">
      <c r="A140" s="7">
        <f t="shared" si="12"/>
        <v>46447</v>
      </c>
      <c r="B140" s="6">
        <f t="shared" si="13"/>
        <v>245211.38909561277</v>
      </c>
      <c r="C140" s="6"/>
      <c r="D140" s="7">
        <f t="shared" si="14"/>
        <v>46447</v>
      </c>
      <c r="E140" s="6">
        <f t="shared" si="10"/>
        <v>510.85706061586001</v>
      </c>
      <c r="F140" s="6">
        <f t="shared" si="11"/>
        <v>789.14293938413994</v>
      </c>
    </row>
    <row r="141" spans="1:6" x14ac:dyDescent="0.25">
      <c r="A141" s="7">
        <f t="shared" si="12"/>
        <v>46478</v>
      </c>
      <c r="B141" s="6">
        <f t="shared" si="13"/>
        <v>244422.24615622862</v>
      </c>
      <c r="C141" s="6"/>
      <c r="D141" s="7">
        <f t="shared" si="14"/>
        <v>46478</v>
      </c>
      <c r="E141" s="6">
        <f t="shared" si="10"/>
        <v>509.21301282547637</v>
      </c>
      <c r="F141" s="6">
        <f t="shared" si="11"/>
        <v>790.78698717452357</v>
      </c>
    </row>
    <row r="142" spans="1:6" x14ac:dyDescent="0.25">
      <c r="A142" s="7">
        <f t="shared" si="12"/>
        <v>46508</v>
      </c>
      <c r="B142" s="6">
        <f t="shared" si="13"/>
        <v>243631.45916905408</v>
      </c>
      <c r="C142" s="6"/>
      <c r="D142" s="7">
        <f t="shared" si="14"/>
        <v>46508</v>
      </c>
      <c r="E142" s="6">
        <f t="shared" si="10"/>
        <v>507.56553993552939</v>
      </c>
      <c r="F142" s="6">
        <f t="shared" si="11"/>
        <v>792.43446006447061</v>
      </c>
    </row>
    <row r="143" spans="1:6" x14ac:dyDescent="0.25">
      <c r="A143" s="7">
        <f t="shared" si="12"/>
        <v>46539</v>
      </c>
      <c r="B143" s="6">
        <f t="shared" si="13"/>
        <v>242839.0247089896</v>
      </c>
      <c r="C143" s="6"/>
      <c r="D143" s="7">
        <f t="shared" si="14"/>
        <v>46539</v>
      </c>
      <c r="E143" s="6">
        <f t="shared" si="10"/>
        <v>505.914634810395</v>
      </c>
      <c r="F143" s="6">
        <f t="shared" si="11"/>
        <v>794.085365189605</v>
      </c>
    </row>
    <row r="144" spans="1:6" x14ac:dyDescent="0.25">
      <c r="A144" s="7">
        <f t="shared" si="12"/>
        <v>46569</v>
      </c>
      <c r="B144" s="6">
        <f t="shared" si="13"/>
        <v>242044.93934379998</v>
      </c>
      <c r="C144" s="6"/>
      <c r="D144" s="7">
        <f t="shared" si="14"/>
        <v>46569</v>
      </c>
      <c r="E144" s="6">
        <f t="shared" si="10"/>
        <v>504.26029029958335</v>
      </c>
      <c r="F144" s="6">
        <f t="shared" si="11"/>
        <v>795.7397097004166</v>
      </c>
    </row>
    <row r="145" spans="1:6" x14ac:dyDescent="0.25">
      <c r="A145" s="7">
        <f t="shared" si="12"/>
        <v>46600</v>
      </c>
      <c r="B145" s="6">
        <f t="shared" si="13"/>
        <v>241249.19963409955</v>
      </c>
      <c r="C145" s="6"/>
      <c r="D145" s="7">
        <f t="shared" si="14"/>
        <v>46600</v>
      </c>
      <c r="E145" s="6">
        <f t="shared" si="10"/>
        <v>502.60249923770743</v>
      </c>
      <c r="F145" s="6">
        <f t="shared" si="11"/>
        <v>797.39750076229257</v>
      </c>
    </row>
    <row r="146" spans="1:6" x14ac:dyDescent="0.25">
      <c r="A146" s="7">
        <f t="shared" si="12"/>
        <v>46631</v>
      </c>
      <c r="B146" s="6">
        <f t="shared" si="13"/>
        <v>240451.80213333727</v>
      </c>
      <c r="C146" s="6"/>
      <c r="D146" s="7">
        <f t="shared" si="14"/>
        <v>46631</v>
      </c>
      <c r="E146" s="6">
        <f t="shared" si="10"/>
        <v>500.94125444445268</v>
      </c>
      <c r="F146" s="6">
        <f t="shared" si="11"/>
        <v>799.05874555554738</v>
      </c>
    </row>
    <row r="147" spans="1:6" x14ac:dyDescent="0.25">
      <c r="A147" s="7">
        <f t="shared" si="12"/>
        <v>46661</v>
      </c>
      <c r="B147" s="6">
        <f t="shared" si="13"/>
        <v>239652.74338778172</v>
      </c>
      <c r="C147" s="6"/>
      <c r="D147" s="7">
        <f t="shared" si="14"/>
        <v>46661</v>
      </c>
      <c r="E147" s="6">
        <f t="shared" si="10"/>
        <v>499.27654872454531</v>
      </c>
      <c r="F147" s="6">
        <f t="shared" si="11"/>
        <v>800.72345127545464</v>
      </c>
    </row>
    <row r="148" spans="1:6" x14ac:dyDescent="0.25">
      <c r="A148" s="7">
        <f t="shared" si="12"/>
        <v>46692</v>
      </c>
      <c r="B148" s="6">
        <f t="shared" si="13"/>
        <v>238852.01993650626</v>
      </c>
      <c r="C148" s="6"/>
      <c r="D148" s="7">
        <f t="shared" si="14"/>
        <v>46692</v>
      </c>
      <c r="E148" s="6">
        <f t="shared" si="10"/>
        <v>497.60837486772135</v>
      </c>
      <c r="F148" s="6">
        <f t="shared" si="11"/>
        <v>802.3916251322787</v>
      </c>
    </row>
    <row r="149" spans="1:6" x14ac:dyDescent="0.25">
      <c r="A149" s="7">
        <f t="shared" si="12"/>
        <v>46722</v>
      </c>
      <c r="B149" s="6">
        <f t="shared" si="13"/>
        <v>238049.62831137399</v>
      </c>
      <c r="C149" s="6"/>
      <c r="D149" s="7">
        <f t="shared" si="14"/>
        <v>46722</v>
      </c>
      <c r="E149" s="6">
        <f t="shared" si="10"/>
        <v>495.93672564869581</v>
      </c>
      <c r="F149" s="6">
        <f t="shared" si="11"/>
        <v>804.06327435130424</v>
      </c>
    </row>
    <row r="150" spans="1:6" x14ac:dyDescent="0.25">
      <c r="A150" s="7">
        <f t="shared" si="12"/>
        <v>46753</v>
      </c>
      <c r="B150" s="6">
        <f t="shared" si="13"/>
        <v>237245.56503702269</v>
      </c>
      <c r="C150" s="6"/>
      <c r="D150" s="7">
        <f t="shared" si="14"/>
        <v>46753</v>
      </c>
      <c r="E150" s="6">
        <f t="shared" si="10"/>
        <v>494.26159382713064</v>
      </c>
      <c r="F150" s="6">
        <f t="shared" si="11"/>
        <v>805.73840617286942</v>
      </c>
    </row>
    <row r="151" spans="1:6" x14ac:dyDescent="0.25">
      <c r="A151" s="7">
        <f t="shared" si="12"/>
        <v>46784</v>
      </c>
      <c r="B151" s="6">
        <f t="shared" si="13"/>
        <v>236439.82663084983</v>
      </c>
      <c r="C151" s="6"/>
      <c r="D151" s="7">
        <f t="shared" si="14"/>
        <v>46784</v>
      </c>
      <c r="E151" s="6">
        <f t="shared" si="10"/>
        <v>492.58297214760387</v>
      </c>
      <c r="F151" s="6">
        <f t="shared" si="11"/>
        <v>807.41702785239613</v>
      </c>
    </row>
    <row r="152" spans="1:6" x14ac:dyDescent="0.25">
      <c r="A152" s="7">
        <f t="shared" si="12"/>
        <v>46813</v>
      </c>
      <c r="B152" s="6">
        <f t="shared" si="13"/>
        <v>235632.40960299742</v>
      </c>
      <c r="C152" s="6"/>
      <c r="D152" s="7">
        <f t="shared" si="14"/>
        <v>46813</v>
      </c>
      <c r="E152" s="6">
        <f t="shared" si="10"/>
        <v>490.90085333957796</v>
      </c>
      <c r="F152" s="6">
        <f t="shared" si="11"/>
        <v>809.09914666042209</v>
      </c>
    </row>
    <row r="153" spans="1:6" x14ac:dyDescent="0.25">
      <c r="A153" s="7">
        <f t="shared" si="12"/>
        <v>46844</v>
      </c>
      <c r="B153" s="6">
        <f t="shared" si="13"/>
        <v>234823.310456337</v>
      </c>
      <c r="C153" s="6"/>
      <c r="D153" s="7">
        <f t="shared" si="14"/>
        <v>46844</v>
      </c>
      <c r="E153" s="6">
        <f t="shared" si="10"/>
        <v>489.21523011736878</v>
      </c>
      <c r="F153" s="6">
        <f t="shared" si="11"/>
        <v>810.78476988263128</v>
      </c>
    </row>
    <row r="154" spans="1:6" x14ac:dyDescent="0.25">
      <c r="A154" s="7">
        <f t="shared" si="12"/>
        <v>46874</v>
      </c>
      <c r="B154" s="6">
        <f t="shared" si="13"/>
        <v>234012.52568645438</v>
      </c>
      <c r="C154" s="6"/>
      <c r="D154" s="7">
        <f t="shared" si="14"/>
        <v>46874</v>
      </c>
      <c r="E154" s="6">
        <f t="shared" si="10"/>
        <v>487.52609518011332</v>
      </c>
      <c r="F154" s="6">
        <f t="shared" si="11"/>
        <v>812.47390481988668</v>
      </c>
    </row>
    <row r="155" spans="1:6" x14ac:dyDescent="0.25">
      <c r="A155" s="7">
        <f t="shared" si="12"/>
        <v>46905</v>
      </c>
      <c r="B155" s="6">
        <f t="shared" si="13"/>
        <v>233200.05178163448</v>
      </c>
      <c r="C155" s="6"/>
      <c r="D155" s="7">
        <f t="shared" si="14"/>
        <v>46905</v>
      </c>
      <c r="E155" s="6">
        <f t="shared" si="10"/>
        <v>485.83344121173855</v>
      </c>
      <c r="F155" s="6">
        <f t="shared" si="11"/>
        <v>814.16655878826145</v>
      </c>
    </row>
    <row r="156" spans="1:6" x14ac:dyDescent="0.25">
      <c r="A156" s="7">
        <f t="shared" si="12"/>
        <v>46935</v>
      </c>
      <c r="B156" s="6">
        <f t="shared" si="13"/>
        <v>232385.88522284621</v>
      </c>
      <c r="C156" s="6"/>
      <c r="D156" s="7">
        <f t="shared" si="14"/>
        <v>46935</v>
      </c>
      <c r="E156" s="6">
        <f t="shared" si="10"/>
        <v>484.13726088092966</v>
      </c>
      <c r="F156" s="6">
        <f t="shared" si="11"/>
        <v>815.86273911907028</v>
      </c>
    </row>
    <row r="157" spans="1:6" x14ac:dyDescent="0.25">
      <c r="A157" s="7">
        <f t="shared" si="12"/>
        <v>46966</v>
      </c>
      <c r="B157" s="6">
        <f t="shared" si="13"/>
        <v>231570.02248372714</v>
      </c>
      <c r="C157" s="6"/>
      <c r="D157" s="7">
        <f t="shared" si="14"/>
        <v>46966</v>
      </c>
      <c r="E157" s="6">
        <f t="shared" si="10"/>
        <v>482.43754684109825</v>
      </c>
      <c r="F157" s="6">
        <f t="shared" si="11"/>
        <v>817.56245315890169</v>
      </c>
    </row>
    <row r="158" spans="1:6" x14ac:dyDescent="0.25">
      <c r="A158" s="7">
        <f t="shared" si="12"/>
        <v>46997</v>
      </c>
      <c r="B158" s="6">
        <f t="shared" si="13"/>
        <v>230752.46003056824</v>
      </c>
      <c r="C158" s="6"/>
      <c r="D158" s="7">
        <f t="shared" si="14"/>
        <v>46997</v>
      </c>
      <c r="E158" s="6">
        <f t="shared" si="10"/>
        <v>480.73429173035055</v>
      </c>
      <c r="F158" s="6">
        <f t="shared" si="11"/>
        <v>819.26570826964939</v>
      </c>
    </row>
    <row r="159" spans="1:6" x14ac:dyDescent="0.25">
      <c r="A159" s="7">
        <f t="shared" si="12"/>
        <v>47027</v>
      </c>
      <c r="B159" s="6">
        <f t="shared" si="13"/>
        <v>229933.1943222986</v>
      </c>
      <c r="C159" s="6"/>
      <c r="D159" s="7">
        <f t="shared" si="14"/>
        <v>47027</v>
      </c>
      <c r="E159" s="6">
        <f t="shared" si="10"/>
        <v>479.02748817145545</v>
      </c>
      <c r="F159" s="6">
        <f t="shared" si="11"/>
        <v>820.97251182854461</v>
      </c>
    </row>
    <row r="160" spans="1:6" x14ac:dyDescent="0.25">
      <c r="A160" s="7">
        <f t="shared" si="12"/>
        <v>47058</v>
      </c>
      <c r="B160" s="6">
        <f t="shared" si="13"/>
        <v>229112.22181047004</v>
      </c>
      <c r="C160" s="6"/>
      <c r="D160" s="7">
        <f t="shared" si="14"/>
        <v>47058</v>
      </c>
      <c r="E160" s="6">
        <f t="shared" si="10"/>
        <v>477.31712877181263</v>
      </c>
      <c r="F160" s="6">
        <f t="shared" si="11"/>
        <v>822.68287122818742</v>
      </c>
    </row>
    <row r="161" spans="1:6" x14ac:dyDescent="0.25">
      <c r="A161" s="7">
        <f t="shared" si="12"/>
        <v>47088</v>
      </c>
      <c r="B161" s="6">
        <f t="shared" si="13"/>
        <v>228289.53893924184</v>
      </c>
      <c r="C161" s="6"/>
      <c r="D161" s="7">
        <f t="shared" si="14"/>
        <v>47088</v>
      </c>
      <c r="E161" s="6">
        <f t="shared" si="10"/>
        <v>475.60320612342053</v>
      </c>
      <c r="F161" s="6">
        <f t="shared" si="11"/>
        <v>824.39679387657952</v>
      </c>
    </row>
    <row r="162" spans="1:6" x14ac:dyDescent="0.25">
      <c r="A162" s="7">
        <f t="shared" si="12"/>
        <v>47119</v>
      </c>
      <c r="B162" s="6">
        <f t="shared" si="13"/>
        <v>227465.14214536527</v>
      </c>
      <c r="C162" s="6"/>
      <c r="D162" s="7">
        <f t="shared" si="14"/>
        <v>47119</v>
      </c>
      <c r="E162" s="6">
        <f t="shared" si="10"/>
        <v>473.88571280284435</v>
      </c>
      <c r="F162" s="6">
        <f t="shared" si="11"/>
        <v>826.11428719715559</v>
      </c>
    </row>
    <row r="163" spans="1:6" x14ac:dyDescent="0.25">
      <c r="A163" s="7">
        <f t="shared" si="12"/>
        <v>47150</v>
      </c>
      <c r="B163" s="6">
        <f t="shared" si="13"/>
        <v>226639.02785816812</v>
      </c>
      <c r="C163" s="6"/>
      <c r="D163" s="7">
        <f t="shared" si="14"/>
        <v>47150</v>
      </c>
      <c r="E163" s="6">
        <f t="shared" si="10"/>
        <v>472.16464137118356</v>
      </c>
      <c r="F163" s="6">
        <f t="shared" si="11"/>
        <v>827.83535862881649</v>
      </c>
    </row>
    <row r="164" spans="1:6" x14ac:dyDescent="0.25">
      <c r="A164" s="7">
        <f t="shared" si="12"/>
        <v>47178</v>
      </c>
      <c r="B164" s="6">
        <f t="shared" si="13"/>
        <v>225811.19249953929</v>
      </c>
      <c r="C164" s="6"/>
      <c r="D164" s="7">
        <f t="shared" si="14"/>
        <v>47178</v>
      </c>
      <c r="E164" s="6">
        <f t="shared" si="10"/>
        <v>470.43998437404025</v>
      </c>
      <c r="F164" s="6">
        <f t="shared" si="11"/>
        <v>829.56001562595975</v>
      </c>
    </row>
    <row r="165" spans="1:6" x14ac:dyDescent="0.25">
      <c r="A165" s="7">
        <f t="shared" si="12"/>
        <v>47209</v>
      </c>
      <c r="B165" s="6">
        <f t="shared" si="13"/>
        <v>224981.63248391333</v>
      </c>
      <c r="C165" s="6"/>
      <c r="D165" s="7">
        <f t="shared" si="14"/>
        <v>47209</v>
      </c>
      <c r="E165" s="6">
        <f t="shared" si="10"/>
        <v>468.71173434148614</v>
      </c>
      <c r="F165" s="6">
        <f t="shared" si="11"/>
        <v>831.28826565851386</v>
      </c>
    </row>
    <row r="166" spans="1:6" x14ac:dyDescent="0.25">
      <c r="A166" s="7">
        <f t="shared" si="12"/>
        <v>47239</v>
      </c>
      <c r="B166" s="6">
        <f t="shared" si="13"/>
        <v>224150.34421825482</v>
      </c>
      <c r="C166" s="6"/>
      <c r="D166" s="7">
        <f t="shared" si="14"/>
        <v>47239</v>
      </c>
      <c r="E166" s="6">
        <f t="shared" si="10"/>
        <v>466.97988378803092</v>
      </c>
      <c r="F166" s="6">
        <f t="shared" si="11"/>
        <v>833.02011621196903</v>
      </c>
    </row>
    <row r="167" spans="1:6" x14ac:dyDescent="0.25">
      <c r="A167" s="7">
        <f t="shared" si="12"/>
        <v>47270</v>
      </c>
      <c r="B167" s="6">
        <f t="shared" si="13"/>
        <v>223317.32410204285</v>
      </c>
      <c r="C167" s="6"/>
      <c r="D167" s="7">
        <f t="shared" si="14"/>
        <v>47270</v>
      </c>
      <c r="E167" s="6">
        <f t="shared" si="10"/>
        <v>465.24442521258931</v>
      </c>
      <c r="F167" s="6">
        <f t="shared" si="11"/>
        <v>834.75557478741075</v>
      </c>
    </row>
    <row r="168" spans="1:6" x14ac:dyDescent="0.25">
      <c r="A168" s="7">
        <f t="shared" si="12"/>
        <v>47300</v>
      </c>
      <c r="B168" s="6">
        <f t="shared" si="13"/>
        <v>222482.56852725544</v>
      </c>
      <c r="C168" s="6"/>
      <c r="D168" s="7">
        <f t="shared" si="14"/>
        <v>47300</v>
      </c>
      <c r="E168" s="6">
        <f t="shared" si="10"/>
        <v>463.5053510984489</v>
      </c>
      <c r="F168" s="6">
        <f t="shared" si="11"/>
        <v>836.49464890155105</v>
      </c>
    </row>
    <row r="169" spans="1:6" x14ac:dyDescent="0.25">
      <c r="A169" s="7">
        <f t="shared" si="12"/>
        <v>47331</v>
      </c>
      <c r="B169" s="6">
        <f t="shared" si="13"/>
        <v>221646.0738783539</v>
      </c>
      <c r="C169" s="6"/>
      <c r="D169" s="7">
        <f t="shared" si="14"/>
        <v>47331</v>
      </c>
      <c r="E169" s="6">
        <f t="shared" si="10"/>
        <v>461.76265391323733</v>
      </c>
      <c r="F169" s="6">
        <f t="shared" si="11"/>
        <v>838.23734608676273</v>
      </c>
    </row>
    <row r="170" spans="1:6" x14ac:dyDescent="0.25">
      <c r="A170" s="7">
        <f t="shared" si="12"/>
        <v>47362</v>
      </c>
      <c r="B170" s="6">
        <f t="shared" si="13"/>
        <v>220807.83653226713</v>
      </c>
      <c r="C170" s="6"/>
      <c r="D170" s="7">
        <f t="shared" si="14"/>
        <v>47362</v>
      </c>
      <c r="E170" s="6">
        <f t="shared" si="10"/>
        <v>460.01632610888987</v>
      </c>
      <c r="F170" s="6">
        <f t="shared" si="11"/>
        <v>839.98367389111013</v>
      </c>
    </row>
    <row r="171" spans="1:6" x14ac:dyDescent="0.25">
      <c r="A171" s="7">
        <f t="shared" si="12"/>
        <v>47392</v>
      </c>
      <c r="B171" s="6">
        <f t="shared" si="13"/>
        <v>219967.85285837602</v>
      </c>
      <c r="C171" s="6"/>
      <c r="D171" s="7">
        <f t="shared" si="14"/>
        <v>47392</v>
      </c>
      <c r="E171" s="6">
        <f t="shared" si="10"/>
        <v>458.26636012161674</v>
      </c>
      <c r="F171" s="6">
        <f t="shared" si="11"/>
        <v>841.7336398783832</v>
      </c>
    </row>
    <row r="172" spans="1:6" x14ac:dyDescent="0.25">
      <c r="A172" s="7">
        <f t="shared" si="12"/>
        <v>47423</v>
      </c>
      <c r="B172" s="6">
        <f t="shared" si="13"/>
        <v>219126.11921849762</v>
      </c>
      <c r="C172" s="6"/>
      <c r="D172" s="7">
        <f t="shared" si="14"/>
        <v>47423</v>
      </c>
      <c r="E172" s="6">
        <f t="shared" si="10"/>
        <v>456.51274837187003</v>
      </c>
      <c r="F172" s="6">
        <f t="shared" si="11"/>
        <v>843.48725162813002</v>
      </c>
    </row>
    <row r="173" spans="1:6" x14ac:dyDescent="0.25">
      <c r="A173" s="7">
        <f t="shared" si="12"/>
        <v>47453</v>
      </c>
      <c r="B173" s="6">
        <f t="shared" si="13"/>
        <v>218282.63196686949</v>
      </c>
      <c r="C173" s="6"/>
      <c r="D173" s="7">
        <f t="shared" si="14"/>
        <v>47453</v>
      </c>
      <c r="E173" s="6">
        <f t="shared" si="10"/>
        <v>454.75548326431152</v>
      </c>
      <c r="F173" s="6">
        <f t="shared" si="11"/>
        <v>845.24451673568842</v>
      </c>
    </row>
    <row r="174" spans="1:6" x14ac:dyDescent="0.25">
      <c r="A174" s="7">
        <f t="shared" si="12"/>
        <v>47484</v>
      </c>
      <c r="B174" s="6">
        <f t="shared" si="13"/>
        <v>217437.3874501338</v>
      </c>
      <c r="C174" s="6"/>
      <c r="D174" s="7">
        <f t="shared" si="14"/>
        <v>47484</v>
      </c>
      <c r="E174" s="6">
        <f t="shared" si="10"/>
        <v>452.99455718777881</v>
      </c>
      <c r="F174" s="6">
        <f t="shared" si="11"/>
        <v>847.00544281222119</v>
      </c>
    </row>
    <row r="175" spans="1:6" x14ac:dyDescent="0.25">
      <c r="A175" s="7">
        <f t="shared" si="12"/>
        <v>47515</v>
      </c>
      <c r="B175" s="6">
        <f t="shared" si="13"/>
        <v>216590.38200732158</v>
      </c>
      <c r="C175" s="6"/>
      <c r="D175" s="7">
        <f t="shared" si="14"/>
        <v>47515</v>
      </c>
      <c r="E175" s="6">
        <f t="shared" si="10"/>
        <v>451.22996251525336</v>
      </c>
      <c r="F175" s="6">
        <f t="shared" si="11"/>
        <v>848.77003748474658</v>
      </c>
    </row>
    <row r="176" spans="1:6" x14ac:dyDescent="0.25">
      <c r="A176" s="7">
        <f t="shared" si="12"/>
        <v>47543</v>
      </c>
      <c r="B176" s="6">
        <f t="shared" si="13"/>
        <v>215741.61196983684</v>
      </c>
      <c r="C176" s="6"/>
      <c r="D176" s="7">
        <f t="shared" si="14"/>
        <v>47543</v>
      </c>
      <c r="E176" s="6">
        <f t="shared" si="10"/>
        <v>449.46169160382675</v>
      </c>
      <c r="F176" s="6">
        <f t="shared" si="11"/>
        <v>850.53830839617331</v>
      </c>
    </row>
    <row r="177" spans="1:6" x14ac:dyDescent="0.25">
      <c r="A177" s="7">
        <f t="shared" si="12"/>
        <v>47574</v>
      </c>
      <c r="B177" s="6">
        <f t="shared" si="13"/>
        <v>214891.07366144066</v>
      </c>
      <c r="C177" s="6"/>
      <c r="D177" s="7">
        <f t="shared" si="14"/>
        <v>47574</v>
      </c>
      <c r="E177" s="6">
        <f t="shared" si="10"/>
        <v>447.68973679466808</v>
      </c>
      <c r="F177" s="6">
        <f t="shared" si="11"/>
        <v>852.31026320533192</v>
      </c>
    </row>
    <row r="178" spans="1:6" x14ac:dyDescent="0.25">
      <c r="A178" s="7">
        <f t="shared" si="12"/>
        <v>47604</v>
      </c>
      <c r="B178" s="6">
        <f t="shared" si="13"/>
        <v>214038.76339823534</v>
      </c>
      <c r="C178" s="6"/>
      <c r="D178" s="7">
        <f t="shared" si="14"/>
        <v>47604</v>
      </c>
      <c r="E178" s="6">
        <f t="shared" si="10"/>
        <v>445.91409041299033</v>
      </c>
      <c r="F178" s="6">
        <f t="shared" si="11"/>
        <v>854.08590958700961</v>
      </c>
    </row>
    <row r="179" spans="1:6" x14ac:dyDescent="0.25">
      <c r="A179" s="7">
        <f t="shared" si="12"/>
        <v>47635</v>
      </c>
      <c r="B179" s="6">
        <f t="shared" si="13"/>
        <v>213184.67748864833</v>
      </c>
      <c r="C179" s="6"/>
      <c r="D179" s="7">
        <f t="shared" si="14"/>
        <v>47635</v>
      </c>
      <c r="E179" s="6">
        <f t="shared" si="10"/>
        <v>444.13474476801736</v>
      </c>
      <c r="F179" s="6">
        <f t="shared" si="11"/>
        <v>855.8652552319827</v>
      </c>
    </row>
    <row r="180" spans="1:6" x14ac:dyDescent="0.25">
      <c r="A180" s="7">
        <f t="shared" si="12"/>
        <v>47665</v>
      </c>
      <c r="B180" s="6">
        <f t="shared" si="13"/>
        <v>212328.81223341636</v>
      </c>
      <c r="C180" s="6"/>
      <c r="D180" s="7">
        <f t="shared" si="14"/>
        <v>47665</v>
      </c>
      <c r="E180" s="6">
        <f t="shared" si="10"/>
        <v>442.35169215295082</v>
      </c>
      <c r="F180" s="6">
        <f t="shared" si="11"/>
        <v>857.64830784704918</v>
      </c>
    </row>
    <row r="181" spans="1:6" x14ac:dyDescent="0.25">
      <c r="A181" s="7">
        <f t="shared" si="12"/>
        <v>47696</v>
      </c>
      <c r="B181" s="6">
        <f t="shared" si="13"/>
        <v>211471.1639255693</v>
      </c>
      <c r="C181" s="6"/>
      <c r="D181" s="7">
        <f t="shared" si="14"/>
        <v>47696</v>
      </c>
      <c r="E181" s="6">
        <f t="shared" si="10"/>
        <v>440.56492484493606</v>
      </c>
      <c r="F181" s="6">
        <f t="shared" si="11"/>
        <v>859.43507515506394</v>
      </c>
    </row>
    <row r="182" spans="1:6" x14ac:dyDescent="0.25">
      <c r="A182" s="7">
        <f t="shared" si="12"/>
        <v>47727</v>
      </c>
      <c r="B182" s="6">
        <f t="shared" si="13"/>
        <v>210611.72885041425</v>
      </c>
      <c r="C182" s="6"/>
      <c r="D182" s="7">
        <f t="shared" si="14"/>
        <v>47727</v>
      </c>
      <c r="E182" s="6">
        <f t="shared" si="10"/>
        <v>438.77443510502968</v>
      </c>
      <c r="F182" s="6">
        <f t="shared" si="11"/>
        <v>861.22556489497038</v>
      </c>
    </row>
    <row r="183" spans="1:6" x14ac:dyDescent="0.25">
      <c r="A183" s="7">
        <f t="shared" si="12"/>
        <v>47757</v>
      </c>
      <c r="B183" s="6">
        <f t="shared" si="13"/>
        <v>209750.50328551928</v>
      </c>
      <c r="C183" s="6"/>
      <c r="D183" s="7">
        <f t="shared" si="14"/>
        <v>47757</v>
      </c>
      <c r="E183" s="6">
        <f t="shared" si="10"/>
        <v>436.98021517816522</v>
      </c>
      <c r="F183" s="6">
        <f t="shared" si="11"/>
        <v>863.01978482183472</v>
      </c>
    </row>
    <row r="184" spans="1:6" x14ac:dyDescent="0.25">
      <c r="A184" s="7">
        <f t="shared" si="12"/>
        <v>47788</v>
      </c>
      <c r="B184" s="6">
        <f t="shared" si="13"/>
        <v>208887.48350069745</v>
      </c>
      <c r="C184" s="6"/>
      <c r="D184" s="7">
        <f t="shared" si="14"/>
        <v>47788</v>
      </c>
      <c r="E184" s="6">
        <f t="shared" si="10"/>
        <v>435.18225729311968</v>
      </c>
      <c r="F184" s="6">
        <f t="shared" si="11"/>
        <v>864.81774270688038</v>
      </c>
    </row>
    <row r="185" spans="1:6" x14ac:dyDescent="0.25">
      <c r="A185" s="7">
        <f t="shared" si="12"/>
        <v>47818</v>
      </c>
      <c r="B185" s="6">
        <f t="shared" si="13"/>
        <v>208022.66575799056</v>
      </c>
      <c r="C185" s="6"/>
      <c r="D185" s="7">
        <f t="shared" si="14"/>
        <v>47818</v>
      </c>
      <c r="E185" s="6">
        <f t="shared" si="10"/>
        <v>433.38055366248039</v>
      </c>
      <c r="F185" s="6">
        <f t="shared" si="11"/>
        <v>866.61944633751955</v>
      </c>
    </row>
    <row r="186" spans="1:6" x14ac:dyDescent="0.25">
      <c r="A186" s="7">
        <f t="shared" si="12"/>
        <v>47849</v>
      </c>
      <c r="B186" s="6">
        <f t="shared" si="13"/>
        <v>207156.04631165304</v>
      </c>
      <c r="C186" s="6"/>
      <c r="D186" s="7">
        <f t="shared" si="14"/>
        <v>47849</v>
      </c>
      <c r="E186" s="6">
        <f t="shared" si="10"/>
        <v>431.57509648261049</v>
      </c>
      <c r="F186" s="6">
        <f t="shared" si="11"/>
        <v>868.42490351738957</v>
      </c>
    </row>
    <row r="187" spans="1:6" x14ac:dyDescent="0.25">
      <c r="A187" s="7">
        <f t="shared" si="12"/>
        <v>47880</v>
      </c>
      <c r="B187" s="6">
        <f t="shared" si="13"/>
        <v>206287.62140813566</v>
      </c>
      <c r="C187" s="6"/>
      <c r="D187" s="7">
        <f t="shared" si="14"/>
        <v>47880</v>
      </c>
      <c r="E187" s="6">
        <f t="shared" si="10"/>
        <v>429.76587793361597</v>
      </c>
      <c r="F187" s="6">
        <f t="shared" si="11"/>
        <v>870.23412206638409</v>
      </c>
    </row>
    <row r="188" spans="1:6" x14ac:dyDescent="0.25">
      <c r="A188" s="7">
        <f t="shared" si="12"/>
        <v>47908</v>
      </c>
      <c r="B188" s="6">
        <f t="shared" si="13"/>
        <v>205417.38728606928</v>
      </c>
      <c r="C188" s="6"/>
      <c r="D188" s="7">
        <f t="shared" si="14"/>
        <v>47908</v>
      </c>
      <c r="E188" s="6">
        <f t="shared" si="10"/>
        <v>427.952890179311</v>
      </c>
      <c r="F188" s="6">
        <f t="shared" si="11"/>
        <v>872.047109820689</v>
      </c>
    </row>
    <row r="189" spans="1:6" x14ac:dyDescent="0.25">
      <c r="A189" s="7">
        <f t="shared" si="12"/>
        <v>47939</v>
      </c>
      <c r="B189" s="6">
        <f t="shared" si="13"/>
        <v>204545.3401762486</v>
      </c>
      <c r="C189" s="6"/>
      <c r="D189" s="7">
        <f t="shared" si="14"/>
        <v>47939</v>
      </c>
      <c r="E189" s="6">
        <f t="shared" si="10"/>
        <v>426.1361253671846</v>
      </c>
      <c r="F189" s="6">
        <f t="shared" si="11"/>
        <v>873.8638746328154</v>
      </c>
    </row>
    <row r="190" spans="1:6" x14ac:dyDescent="0.25">
      <c r="A190" s="7">
        <f t="shared" si="12"/>
        <v>47969</v>
      </c>
      <c r="B190" s="6">
        <f t="shared" si="13"/>
        <v>203671.4763016158</v>
      </c>
      <c r="C190" s="6"/>
      <c r="D190" s="7">
        <f t="shared" si="14"/>
        <v>47969</v>
      </c>
      <c r="E190" s="6">
        <f t="shared" si="10"/>
        <v>424.31557562836628</v>
      </c>
      <c r="F190" s="6">
        <f t="shared" si="11"/>
        <v>875.68442437163367</v>
      </c>
    </row>
    <row r="191" spans="1:6" x14ac:dyDescent="0.25">
      <c r="A191" s="7">
        <f t="shared" si="12"/>
        <v>48000</v>
      </c>
      <c r="B191" s="6">
        <f t="shared" si="13"/>
        <v>202795.79187724416</v>
      </c>
      <c r="C191" s="6"/>
      <c r="D191" s="7">
        <f t="shared" si="14"/>
        <v>48000</v>
      </c>
      <c r="E191" s="6">
        <f t="shared" si="10"/>
        <v>422.49123307759209</v>
      </c>
      <c r="F191" s="6">
        <f t="shared" si="11"/>
        <v>877.50876692240786</v>
      </c>
    </row>
    <row r="192" spans="1:6" x14ac:dyDescent="0.25">
      <c r="A192" s="7">
        <f t="shared" si="12"/>
        <v>48030</v>
      </c>
      <c r="B192" s="6">
        <f t="shared" si="13"/>
        <v>201918.28311032176</v>
      </c>
      <c r="C192" s="6"/>
      <c r="D192" s="7">
        <f t="shared" si="14"/>
        <v>48030</v>
      </c>
      <c r="E192" s="6">
        <f t="shared" si="10"/>
        <v>420.66308981317042</v>
      </c>
      <c r="F192" s="6">
        <f t="shared" si="11"/>
        <v>879.33691018682953</v>
      </c>
    </row>
    <row r="193" spans="1:6" x14ac:dyDescent="0.25">
      <c r="A193" s="7">
        <f t="shared" si="12"/>
        <v>48061</v>
      </c>
      <c r="B193" s="6">
        <f t="shared" si="13"/>
        <v>201038.94620013493</v>
      </c>
      <c r="C193" s="6"/>
      <c r="D193" s="7">
        <f t="shared" si="14"/>
        <v>48061</v>
      </c>
      <c r="E193" s="6">
        <f t="shared" si="10"/>
        <v>418.83113791694785</v>
      </c>
      <c r="F193" s="6">
        <f t="shared" si="11"/>
        <v>881.16886208305209</v>
      </c>
    </row>
    <row r="194" spans="1:6" x14ac:dyDescent="0.25">
      <c r="A194" s="7">
        <f t="shared" si="12"/>
        <v>48092</v>
      </c>
      <c r="B194" s="6">
        <f t="shared" si="13"/>
        <v>200157.77733805188</v>
      </c>
      <c r="C194" s="6"/>
      <c r="D194" s="7">
        <f t="shared" si="14"/>
        <v>48092</v>
      </c>
      <c r="E194" s="6">
        <f t="shared" si="10"/>
        <v>416.99536945427479</v>
      </c>
      <c r="F194" s="6">
        <f t="shared" si="11"/>
        <v>883.00463054572515</v>
      </c>
    </row>
    <row r="195" spans="1:6" x14ac:dyDescent="0.25">
      <c r="A195" s="7">
        <f t="shared" si="12"/>
        <v>48122</v>
      </c>
      <c r="B195" s="6">
        <f t="shared" si="13"/>
        <v>199274.77270750614</v>
      </c>
      <c r="C195" s="6"/>
      <c r="D195" s="7">
        <f t="shared" si="14"/>
        <v>48122</v>
      </c>
      <c r="E195" s="6">
        <f t="shared" si="10"/>
        <v>415.15577647397117</v>
      </c>
      <c r="F195" s="6">
        <f t="shared" si="11"/>
        <v>884.84422352602883</v>
      </c>
    </row>
    <row r="196" spans="1:6" x14ac:dyDescent="0.25">
      <c r="A196" s="7">
        <f t="shared" si="12"/>
        <v>48153</v>
      </c>
      <c r="B196" s="6">
        <f t="shared" si="13"/>
        <v>198389.92848398013</v>
      </c>
      <c r="C196" s="6"/>
      <c r="D196" s="7">
        <f t="shared" si="14"/>
        <v>48153</v>
      </c>
      <c r="E196" s="6">
        <f t="shared" si="10"/>
        <v>413.31235100829196</v>
      </c>
      <c r="F196" s="6">
        <f t="shared" si="11"/>
        <v>886.6876489917081</v>
      </c>
    </row>
    <row r="197" spans="1:6" x14ac:dyDescent="0.25">
      <c r="A197" s="7">
        <f t="shared" si="12"/>
        <v>48183</v>
      </c>
      <c r="B197" s="6">
        <f t="shared" si="13"/>
        <v>197503.24083498842</v>
      </c>
      <c r="C197" s="6"/>
      <c r="D197" s="7">
        <f t="shared" si="14"/>
        <v>48183</v>
      </c>
      <c r="E197" s="6">
        <f t="shared" si="10"/>
        <v>411.46508507289258</v>
      </c>
      <c r="F197" s="6">
        <f t="shared" si="11"/>
        <v>888.53491492710737</v>
      </c>
    </row>
    <row r="198" spans="1:6" x14ac:dyDescent="0.25">
      <c r="A198" s="7">
        <f t="shared" si="12"/>
        <v>48214</v>
      </c>
      <c r="B198" s="6">
        <f t="shared" si="13"/>
        <v>196614.7059200613</v>
      </c>
      <c r="C198" s="6"/>
      <c r="D198" s="7">
        <f t="shared" si="14"/>
        <v>48214</v>
      </c>
      <c r="E198" s="6">
        <f t="shared" si="10"/>
        <v>409.61397066679439</v>
      </c>
      <c r="F198" s="6">
        <f t="shared" si="11"/>
        <v>890.38602933320567</v>
      </c>
    </row>
    <row r="199" spans="1:6" x14ac:dyDescent="0.25">
      <c r="A199" s="7">
        <f t="shared" si="12"/>
        <v>48245</v>
      </c>
      <c r="B199" s="6">
        <f t="shared" si="13"/>
        <v>195724.3198907281</v>
      </c>
      <c r="C199" s="6"/>
      <c r="D199" s="7">
        <f t="shared" si="14"/>
        <v>48245</v>
      </c>
      <c r="E199" s="6">
        <f t="shared" si="10"/>
        <v>407.75899977235025</v>
      </c>
      <c r="F199" s="6">
        <f t="shared" si="11"/>
        <v>892.24100022764969</v>
      </c>
    </row>
    <row r="200" spans="1:6" x14ac:dyDescent="0.25">
      <c r="A200" s="7">
        <f t="shared" si="12"/>
        <v>48274</v>
      </c>
      <c r="B200" s="6">
        <f t="shared" si="13"/>
        <v>194832.07889050044</v>
      </c>
      <c r="C200" s="6"/>
      <c r="D200" s="7">
        <f t="shared" si="14"/>
        <v>48274</v>
      </c>
      <c r="E200" s="6">
        <f t="shared" si="10"/>
        <v>405.90016435520926</v>
      </c>
      <c r="F200" s="6">
        <f t="shared" si="11"/>
        <v>894.0998356447908</v>
      </c>
    </row>
    <row r="201" spans="1:6" x14ac:dyDescent="0.25">
      <c r="A201" s="7">
        <f t="shared" si="12"/>
        <v>48305</v>
      </c>
      <c r="B201" s="6">
        <f t="shared" si="13"/>
        <v>193937.97905485565</v>
      </c>
      <c r="C201" s="6"/>
      <c r="D201" s="7">
        <f t="shared" si="14"/>
        <v>48305</v>
      </c>
      <c r="E201" s="6">
        <f t="shared" si="10"/>
        <v>404.0374563642826</v>
      </c>
      <c r="F201" s="6">
        <f t="shared" si="11"/>
        <v>895.96254363571734</v>
      </c>
    </row>
    <row r="202" spans="1:6" x14ac:dyDescent="0.25">
      <c r="A202" s="7">
        <f t="shared" si="12"/>
        <v>48335</v>
      </c>
      <c r="B202" s="6">
        <f t="shared" si="13"/>
        <v>193042.01651121993</v>
      </c>
      <c r="C202" s="6"/>
      <c r="D202" s="7">
        <f t="shared" si="14"/>
        <v>48335</v>
      </c>
      <c r="E202" s="6">
        <f t="shared" ref="E202:E250" si="15">B202*$B$6/12</f>
        <v>402.17086773170826</v>
      </c>
      <c r="F202" s="6">
        <f t="shared" ref="F202:F265" si="16">MIN($B$7-E202,B202)</f>
        <v>897.82913226829169</v>
      </c>
    </row>
    <row r="203" spans="1:6" x14ac:dyDescent="0.25">
      <c r="A203" s="7">
        <f t="shared" ref="A203:A250" si="17">DATE(2016,5+ROW()-10,1)</f>
        <v>48366</v>
      </c>
      <c r="B203" s="6">
        <f t="shared" ref="B203:B250" si="18">MAX(B202-F202,0)</f>
        <v>192144.18737895164</v>
      </c>
      <c r="C203" s="6"/>
      <c r="D203" s="7">
        <f t="shared" ref="D203:D250" si="19">DATE(2016,5+ROW()-10,1)</f>
        <v>48366</v>
      </c>
      <c r="E203" s="6">
        <f t="shared" si="15"/>
        <v>400.30039037281591</v>
      </c>
      <c r="F203" s="6">
        <f t="shared" si="16"/>
        <v>899.69960962718415</v>
      </c>
    </row>
    <row r="204" spans="1:6" x14ac:dyDescent="0.25">
      <c r="A204" s="7">
        <f t="shared" si="17"/>
        <v>48396</v>
      </c>
      <c r="B204" s="6">
        <f t="shared" si="18"/>
        <v>191244.48776932445</v>
      </c>
      <c r="C204" s="6"/>
      <c r="D204" s="7">
        <f t="shared" si="19"/>
        <v>48396</v>
      </c>
      <c r="E204" s="6">
        <f t="shared" si="15"/>
        <v>398.42601618609257</v>
      </c>
      <c r="F204" s="6">
        <f t="shared" si="16"/>
        <v>901.57398381390749</v>
      </c>
    </row>
    <row r="205" spans="1:6" x14ac:dyDescent="0.25">
      <c r="A205" s="7">
        <f t="shared" si="17"/>
        <v>48427</v>
      </c>
      <c r="B205" s="6">
        <f t="shared" si="18"/>
        <v>190342.91378551055</v>
      </c>
      <c r="C205" s="6"/>
      <c r="D205" s="7">
        <f t="shared" si="19"/>
        <v>48427</v>
      </c>
      <c r="E205" s="6">
        <f t="shared" si="15"/>
        <v>396.54773705314705</v>
      </c>
      <c r="F205" s="6">
        <f t="shared" si="16"/>
        <v>903.4522629468529</v>
      </c>
    </row>
    <row r="206" spans="1:6" x14ac:dyDescent="0.25">
      <c r="A206" s="7">
        <f t="shared" si="17"/>
        <v>48458</v>
      </c>
      <c r="B206" s="6">
        <f t="shared" si="18"/>
        <v>189439.46152256371</v>
      </c>
      <c r="C206" s="6"/>
      <c r="D206" s="7">
        <f t="shared" si="19"/>
        <v>48458</v>
      </c>
      <c r="E206" s="6">
        <f t="shared" si="15"/>
        <v>394.66554483867441</v>
      </c>
      <c r="F206" s="6">
        <f t="shared" si="16"/>
        <v>905.33445516132565</v>
      </c>
    </row>
    <row r="207" spans="1:6" x14ac:dyDescent="0.25">
      <c r="A207" s="7">
        <f t="shared" si="17"/>
        <v>48488</v>
      </c>
      <c r="B207" s="6">
        <f t="shared" si="18"/>
        <v>188534.12706740238</v>
      </c>
      <c r="C207" s="6"/>
      <c r="D207" s="7">
        <f t="shared" si="19"/>
        <v>48488</v>
      </c>
      <c r="E207" s="6">
        <f t="shared" si="15"/>
        <v>392.77943139042168</v>
      </c>
      <c r="F207" s="6">
        <f t="shared" si="16"/>
        <v>907.22056860957832</v>
      </c>
    </row>
    <row r="208" spans="1:6" x14ac:dyDescent="0.25">
      <c r="A208" s="7">
        <f t="shared" si="17"/>
        <v>48519</v>
      </c>
      <c r="B208" s="6">
        <f t="shared" si="18"/>
        <v>187626.90649879281</v>
      </c>
      <c r="C208" s="6"/>
      <c r="D208" s="7">
        <f t="shared" si="19"/>
        <v>48519</v>
      </c>
      <c r="E208" s="6">
        <f t="shared" si="15"/>
        <v>390.8893885391517</v>
      </c>
      <c r="F208" s="6">
        <f t="shared" si="16"/>
        <v>909.1106114608483</v>
      </c>
    </row>
    <row r="209" spans="1:6" x14ac:dyDescent="0.25">
      <c r="A209" s="7">
        <f t="shared" si="17"/>
        <v>48549</v>
      </c>
      <c r="B209" s="6">
        <f t="shared" si="18"/>
        <v>186717.79588733197</v>
      </c>
      <c r="C209" s="6"/>
      <c r="D209" s="7">
        <f t="shared" si="19"/>
        <v>48549</v>
      </c>
      <c r="E209" s="6">
        <f t="shared" si="15"/>
        <v>388.99540809860832</v>
      </c>
      <c r="F209" s="6">
        <f t="shared" si="16"/>
        <v>911.00459190139168</v>
      </c>
    </row>
    <row r="210" spans="1:6" x14ac:dyDescent="0.25">
      <c r="A210" s="7">
        <f t="shared" si="17"/>
        <v>48580</v>
      </c>
      <c r="B210" s="6">
        <f t="shared" si="18"/>
        <v>185806.79129543059</v>
      </c>
      <c r="C210" s="6"/>
      <c r="D210" s="7">
        <f t="shared" si="19"/>
        <v>48580</v>
      </c>
      <c r="E210" s="6">
        <f t="shared" si="15"/>
        <v>387.0974818654804</v>
      </c>
      <c r="F210" s="6">
        <f t="shared" si="16"/>
        <v>912.9025181345196</v>
      </c>
    </row>
    <row r="211" spans="1:6" x14ac:dyDescent="0.25">
      <c r="A211" s="7">
        <f t="shared" si="17"/>
        <v>48611</v>
      </c>
      <c r="B211" s="6">
        <f t="shared" si="18"/>
        <v>184893.88877729609</v>
      </c>
      <c r="C211" s="6"/>
      <c r="D211" s="7">
        <f t="shared" si="19"/>
        <v>48611</v>
      </c>
      <c r="E211" s="6">
        <f t="shared" si="15"/>
        <v>385.19560161936687</v>
      </c>
      <c r="F211" s="6">
        <f t="shared" si="16"/>
        <v>914.80439838063307</v>
      </c>
    </row>
    <row r="212" spans="1:6" x14ac:dyDescent="0.25">
      <c r="A212" s="7">
        <f t="shared" si="17"/>
        <v>48639</v>
      </c>
      <c r="B212" s="6">
        <f t="shared" si="18"/>
        <v>183979.08437891546</v>
      </c>
      <c r="C212" s="6"/>
      <c r="D212" s="7">
        <f t="shared" si="19"/>
        <v>48639</v>
      </c>
      <c r="E212" s="6">
        <f t="shared" si="15"/>
        <v>383.28975912274058</v>
      </c>
      <c r="F212" s="6">
        <f t="shared" si="16"/>
        <v>916.71024087725937</v>
      </c>
    </row>
    <row r="213" spans="1:6" x14ac:dyDescent="0.25">
      <c r="A213" s="7">
        <f t="shared" si="17"/>
        <v>48670</v>
      </c>
      <c r="B213" s="6">
        <f t="shared" si="18"/>
        <v>183062.3741380382</v>
      </c>
      <c r="C213" s="6"/>
      <c r="D213" s="7">
        <f t="shared" si="19"/>
        <v>48670</v>
      </c>
      <c r="E213" s="6">
        <f t="shared" si="15"/>
        <v>381.37994612091296</v>
      </c>
      <c r="F213" s="6">
        <f t="shared" si="16"/>
        <v>918.62005387908698</v>
      </c>
    </row>
    <row r="214" spans="1:6" x14ac:dyDescent="0.25">
      <c r="A214" s="7">
        <f t="shared" si="17"/>
        <v>48700</v>
      </c>
      <c r="B214" s="6">
        <f t="shared" si="18"/>
        <v>182143.75408415913</v>
      </c>
      <c r="C214" s="6"/>
      <c r="D214" s="7">
        <f t="shared" si="19"/>
        <v>48700</v>
      </c>
      <c r="E214" s="6">
        <f t="shared" si="15"/>
        <v>379.46615434199816</v>
      </c>
      <c r="F214" s="6">
        <f t="shared" si="16"/>
        <v>920.53384565800184</v>
      </c>
    </row>
    <row r="215" spans="1:6" x14ac:dyDescent="0.25">
      <c r="A215" s="7">
        <f t="shared" si="17"/>
        <v>48731</v>
      </c>
      <c r="B215" s="6">
        <f t="shared" si="18"/>
        <v>181223.22023850112</v>
      </c>
      <c r="C215" s="6"/>
      <c r="D215" s="7">
        <f t="shared" si="19"/>
        <v>48731</v>
      </c>
      <c r="E215" s="6">
        <f t="shared" si="15"/>
        <v>377.54837549687733</v>
      </c>
      <c r="F215" s="6">
        <f t="shared" si="16"/>
        <v>922.45162450312273</v>
      </c>
    </row>
    <row r="216" spans="1:6" x14ac:dyDescent="0.25">
      <c r="A216" s="7">
        <f t="shared" si="17"/>
        <v>48761</v>
      </c>
      <c r="B216" s="6">
        <f t="shared" si="18"/>
        <v>180300.76861399799</v>
      </c>
      <c r="C216" s="6"/>
      <c r="D216" s="7">
        <f t="shared" si="19"/>
        <v>48761</v>
      </c>
      <c r="E216" s="6">
        <f t="shared" si="15"/>
        <v>375.62660127916251</v>
      </c>
      <c r="F216" s="6">
        <f t="shared" si="16"/>
        <v>924.37339872083749</v>
      </c>
    </row>
    <row r="217" spans="1:6" x14ac:dyDescent="0.25">
      <c r="A217" s="7">
        <f t="shared" si="17"/>
        <v>48792</v>
      </c>
      <c r="B217" s="6">
        <f t="shared" si="18"/>
        <v>179376.39521527715</v>
      </c>
      <c r="C217" s="6"/>
      <c r="D217" s="7">
        <f t="shared" si="19"/>
        <v>48792</v>
      </c>
      <c r="E217" s="6">
        <f t="shared" si="15"/>
        <v>373.70082336516072</v>
      </c>
      <c r="F217" s="6">
        <f t="shared" si="16"/>
        <v>926.29917663483934</v>
      </c>
    </row>
    <row r="218" spans="1:6" x14ac:dyDescent="0.25">
      <c r="A218" s="7">
        <f t="shared" si="17"/>
        <v>48823</v>
      </c>
      <c r="B218" s="6">
        <f t="shared" si="18"/>
        <v>178450.09603864231</v>
      </c>
      <c r="C218" s="6"/>
      <c r="D218" s="7">
        <f t="shared" si="19"/>
        <v>48823</v>
      </c>
      <c r="E218" s="6">
        <f t="shared" si="15"/>
        <v>371.77103341383821</v>
      </c>
      <c r="F218" s="6">
        <f t="shared" si="16"/>
        <v>928.22896658616173</v>
      </c>
    </row>
    <row r="219" spans="1:6" x14ac:dyDescent="0.25">
      <c r="A219" s="7">
        <f t="shared" si="17"/>
        <v>48853</v>
      </c>
      <c r="B219" s="6">
        <f t="shared" si="18"/>
        <v>177521.86707205613</v>
      </c>
      <c r="C219" s="6"/>
      <c r="D219" s="7">
        <f t="shared" si="19"/>
        <v>48853</v>
      </c>
      <c r="E219" s="6">
        <f t="shared" si="15"/>
        <v>369.83722306678368</v>
      </c>
      <c r="F219" s="6">
        <f t="shared" si="16"/>
        <v>930.16277693321626</v>
      </c>
    </row>
    <row r="220" spans="1:6" x14ac:dyDescent="0.25">
      <c r="A220" s="7">
        <f t="shared" si="17"/>
        <v>48884</v>
      </c>
      <c r="B220" s="6">
        <f t="shared" si="18"/>
        <v>176591.70429512291</v>
      </c>
      <c r="C220" s="6"/>
      <c r="D220" s="7">
        <f t="shared" si="19"/>
        <v>48884</v>
      </c>
      <c r="E220" s="6">
        <f t="shared" si="15"/>
        <v>367.89938394817273</v>
      </c>
      <c r="F220" s="6">
        <f t="shared" si="16"/>
        <v>932.10061605182727</v>
      </c>
    </row>
    <row r="221" spans="1:6" x14ac:dyDescent="0.25">
      <c r="A221" s="7">
        <f t="shared" si="17"/>
        <v>48914</v>
      </c>
      <c r="B221" s="6">
        <f t="shared" si="18"/>
        <v>175659.60367907109</v>
      </c>
      <c r="C221" s="6"/>
      <c r="D221" s="7">
        <f t="shared" si="19"/>
        <v>48914</v>
      </c>
      <c r="E221" s="6">
        <f t="shared" si="15"/>
        <v>365.95750766473151</v>
      </c>
      <c r="F221" s="6">
        <f t="shared" si="16"/>
        <v>934.04249233526843</v>
      </c>
    </row>
    <row r="222" spans="1:6" x14ac:dyDescent="0.25">
      <c r="A222" s="7">
        <f t="shared" si="17"/>
        <v>48945</v>
      </c>
      <c r="B222" s="6">
        <f t="shared" si="18"/>
        <v>174725.56118673584</v>
      </c>
      <c r="C222" s="6"/>
      <c r="D222" s="7">
        <f t="shared" si="19"/>
        <v>48945</v>
      </c>
      <c r="E222" s="6">
        <f t="shared" si="15"/>
        <v>364.01158580569967</v>
      </c>
      <c r="F222" s="6">
        <f t="shared" si="16"/>
        <v>935.98841419430028</v>
      </c>
    </row>
    <row r="223" spans="1:6" x14ac:dyDescent="0.25">
      <c r="A223" s="7">
        <f t="shared" si="17"/>
        <v>48976</v>
      </c>
      <c r="B223" s="6">
        <f t="shared" si="18"/>
        <v>173789.57277254155</v>
      </c>
      <c r="C223" s="6"/>
      <c r="D223" s="7">
        <f t="shared" si="19"/>
        <v>48976</v>
      </c>
      <c r="E223" s="6">
        <f t="shared" si="15"/>
        <v>362.06160994279486</v>
      </c>
      <c r="F223" s="6">
        <f t="shared" si="16"/>
        <v>937.9383900572052</v>
      </c>
    </row>
    <row r="224" spans="1:6" x14ac:dyDescent="0.25">
      <c r="A224" s="7">
        <f t="shared" si="17"/>
        <v>49004</v>
      </c>
      <c r="B224" s="6">
        <f t="shared" si="18"/>
        <v>172851.63438248434</v>
      </c>
      <c r="C224" s="6"/>
      <c r="D224" s="7">
        <f t="shared" si="19"/>
        <v>49004</v>
      </c>
      <c r="E224" s="6">
        <f t="shared" si="15"/>
        <v>360.1075716301757</v>
      </c>
      <c r="F224" s="6">
        <f t="shared" si="16"/>
        <v>939.8924283698243</v>
      </c>
    </row>
    <row r="225" spans="1:6" x14ac:dyDescent="0.25">
      <c r="A225" s="7">
        <f t="shared" si="17"/>
        <v>49035</v>
      </c>
      <c r="B225" s="6">
        <f t="shared" si="18"/>
        <v>171911.74195411452</v>
      </c>
      <c r="C225" s="6"/>
      <c r="D225" s="7">
        <f t="shared" si="19"/>
        <v>49035</v>
      </c>
      <c r="E225" s="6">
        <f t="shared" si="15"/>
        <v>358.14946240440526</v>
      </c>
      <c r="F225" s="6">
        <f t="shared" si="16"/>
        <v>941.85053759559469</v>
      </c>
    </row>
    <row r="226" spans="1:6" x14ac:dyDescent="0.25">
      <c r="A226" s="7">
        <f t="shared" si="17"/>
        <v>49065</v>
      </c>
      <c r="B226" s="6">
        <f t="shared" si="18"/>
        <v>170969.89141651892</v>
      </c>
      <c r="C226" s="6"/>
      <c r="D226" s="7">
        <f t="shared" si="19"/>
        <v>49065</v>
      </c>
      <c r="E226" s="6">
        <f t="shared" si="15"/>
        <v>356.1872737844144</v>
      </c>
      <c r="F226" s="6">
        <f t="shared" si="16"/>
        <v>943.8127262155856</v>
      </c>
    </row>
    <row r="227" spans="1:6" x14ac:dyDescent="0.25">
      <c r="A227" s="7">
        <f t="shared" si="17"/>
        <v>49096</v>
      </c>
      <c r="B227" s="6">
        <f t="shared" si="18"/>
        <v>170026.07869030334</v>
      </c>
      <c r="C227" s="6"/>
      <c r="D227" s="7">
        <f t="shared" si="19"/>
        <v>49096</v>
      </c>
      <c r="E227" s="6">
        <f t="shared" si="15"/>
        <v>354.22099727146536</v>
      </c>
      <c r="F227" s="6">
        <f t="shared" si="16"/>
        <v>945.77900272853458</v>
      </c>
    </row>
    <row r="228" spans="1:6" x14ac:dyDescent="0.25">
      <c r="A228" s="7">
        <f t="shared" si="17"/>
        <v>49126</v>
      </c>
      <c r="B228" s="6">
        <f t="shared" si="18"/>
        <v>169080.29968757482</v>
      </c>
      <c r="C228" s="6"/>
      <c r="D228" s="7">
        <f t="shared" si="19"/>
        <v>49126</v>
      </c>
      <c r="E228" s="6">
        <f t="shared" si="15"/>
        <v>352.25062434911428</v>
      </c>
      <c r="F228" s="6">
        <f t="shared" si="16"/>
        <v>947.74937565088567</v>
      </c>
    </row>
    <row r="229" spans="1:6" x14ac:dyDescent="0.25">
      <c r="A229" s="7">
        <f t="shared" si="17"/>
        <v>49157</v>
      </c>
      <c r="B229" s="6">
        <f t="shared" si="18"/>
        <v>168132.55031192393</v>
      </c>
      <c r="C229" s="6"/>
      <c r="D229" s="7">
        <f t="shared" si="19"/>
        <v>49157</v>
      </c>
      <c r="E229" s="6">
        <f t="shared" si="15"/>
        <v>350.2761464831749</v>
      </c>
      <c r="F229" s="6">
        <f t="shared" si="16"/>
        <v>949.7238535168251</v>
      </c>
    </row>
    <row r="230" spans="1:6" x14ac:dyDescent="0.25">
      <c r="A230" s="7">
        <f t="shared" si="17"/>
        <v>49188</v>
      </c>
      <c r="B230" s="6">
        <f t="shared" si="18"/>
        <v>167182.8264584071</v>
      </c>
      <c r="C230" s="6"/>
      <c r="D230" s="7">
        <f t="shared" si="19"/>
        <v>49188</v>
      </c>
      <c r="E230" s="6">
        <f t="shared" si="15"/>
        <v>348.29755512168146</v>
      </c>
      <c r="F230" s="6">
        <f t="shared" si="16"/>
        <v>951.7024448783186</v>
      </c>
    </row>
    <row r="231" spans="1:6" x14ac:dyDescent="0.25">
      <c r="A231" s="7">
        <f t="shared" si="17"/>
        <v>49218</v>
      </c>
      <c r="B231" s="6">
        <f t="shared" si="18"/>
        <v>166231.12401352878</v>
      </c>
      <c r="C231" s="6"/>
      <c r="D231" s="7">
        <f t="shared" si="19"/>
        <v>49218</v>
      </c>
      <c r="E231" s="6">
        <f t="shared" si="15"/>
        <v>346.31484169485162</v>
      </c>
      <c r="F231" s="6">
        <f t="shared" si="16"/>
        <v>953.68515830514843</v>
      </c>
    </row>
    <row r="232" spans="1:6" x14ac:dyDescent="0.25">
      <c r="A232" s="7">
        <f t="shared" si="17"/>
        <v>49249</v>
      </c>
      <c r="B232" s="6">
        <f t="shared" si="18"/>
        <v>165277.43885522362</v>
      </c>
      <c r="C232" s="6"/>
      <c r="D232" s="7">
        <f t="shared" si="19"/>
        <v>49249</v>
      </c>
      <c r="E232" s="6">
        <f t="shared" si="15"/>
        <v>344.32799761504924</v>
      </c>
      <c r="F232" s="6">
        <f t="shared" si="16"/>
        <v>955.6720023849507</v>
      </c>
    </row>
    <row r="233" spans="1:6" x14ac:dyDescent="0.25">
      <c r="A233" s="7">
        <f t="shared" si="17"/>
        <v>49279</v>
      </c>
      <c r="B233" s="6">
        <f t="shared" si="18"/>
        <v>164321.76685283866</v>
      </c>
      <c r="C233" s="6"/>
      <c r="D233" s="7">
        <f t="shared" si="19"/>
        <v>49279</v>
      </c>
      <c r="E233" s="6">
        <f t="shared" si="15"/>
        <v>342.3370142767472</v>
      </c>
      <c r="F233" s="6">
        <f t="shared" si="16"/>
        <v>957.66298572325286</v>
      </c>
    </row>
    <row r="234" spans="1:6" x14ac:dyDescent="0.25">
      <c r="A234" s="7">
        <f t="shared" si="17"/>
        <v>49310</v>
      </c>
      <c r="B234" s="6">
        <f t="shared" si="18"/>
        <v>163364.10386711539</v>
      </c>
      <c r="C234" s="6"/>
      <c r="D234" s="7">
        <f t="shared" si="19"/>
        <v>49310</v>
      </c>
      <c r="E234" s="6">
        <f t="shared" si="15"/>
        <v>340.34188305649042</v>
      </c>
      <c r="F234" s="6">
        <f t="shared" si="16"/>
        <v>959.65811694350964</v>
      </c>
    </row>
    <row r="235" spans="1:6" x14ac:dyDescent="0.25">
      <c r="A235" s="7">
        <f t="shared" si="17"/>
        <v>49341</v>
      </c>
      <c r="B235" s="6">
        <f t="shared" si="18"/>
        <v>162404.44575017187</v>
      </c>
      <c r="C235" s="6"/>
      <c r="D235" s="7">
        <f t="shared" si="19"/>
        <v>49341</v>
      </c>
      <c r="E235" s="6">
        <f t="shared" si="15"/>
        <v>338.34259531285807</v>
      </c>
      <c r="F235" s="6">
        <f t="shared" si="16"/>
        <v>961.65740468714193</v>
      </c>
    </row>
    <row r="236" spans="1:6" x14ac:dyDescent="0.25">
      <c r="A236" s="7">
        <f t="shared" si="17"/>
        <v>49369</v>
      </c>
      <c r="B236" s="6">
        <f t="shared" si="18"/>
        <v>161442.78834548473</v>
      </c>
      <c r="C236" s="6"/>
      <c r="D236" s="7">
        <f t="shared" si="19"/>
        <v>49369</v>
      </c>
      <c r="E236" s="6">
        <f t="shared" si="15"/>
        <v>336.33914238642654</v>
      </c>
      <c r="F236" s="6">
        <f t="shared" si="16"/>
        <v>963.6608576135734</v>
      </c>
    </row>
    <row r="237" spans="1:6" x14ac:dyDescent="0.25">
      <c r="A237" s="7">
        <f t="shared" si="17"/>
        <v>49400</v>
      </c>
      <c r="B237" s="6">
        <f t="shared" si="18"/>
        <v>160479.12748787116</v>
      </c>
      <c r="C237" s="6"/>
      <c r="D237" s="7">
        <f t="shared" si="19"/>
        <v>49400</v>
      </c>
      <c r="E237" s="6">
        <f t="shared" si="15"/>
        <v>334.33151559973157</v>
      </c>
      <c r="F237" s="6">
        <f t="shared" si="16"/>
        <v>965.66848440026843</v>
      </c>
    </row>
    <row r="238" spans="1:6" x14ac:dyDescent="0.25">
      <c r="A238" s="7">
        <f t="shared" si="17"/>
        <v>49430</v>
      </c>
      <c r="B238" s="6">
        <f t="shared" si="18"/>
        <v>159513.4590034709</v>
      </c>
      <c r="C238" s="6"/>
      <c r="D238" s="7">
        <f t="shared" si="19"/>
        <v>49430</v>
      </c>
      <c r="E238" s="6">
        <f t="shared" si="15"/>
        <v>332.31970625723108</v>
      </c>
      <c r="F238" s="6">
        <f t="shared" si="16"/>
        <v>967.68029374276898</v>
      </c>
    </row>
    <row r="239" spans="1:6" x14ac:dyDescent="0.25">
      <c r="A239" s="7">
        <f t="shared" si="17"/>
        <v>49461</v>
      </c>
      <c r="B239" s="6">
        <f t="shared" si="18"/>
        <v>158545.77870972813</v>
      </c>
      <c r="C239" s="6"/>
      <c r="D239" s="7">
        <f t="shared" si="19"/>
        <v>49461</v>
      </c>
      <c r="E239" s="6">
        <f t="shared" si="15"/>
        <v>330.30370564526692</v>
      </c>
      <c r="F239" s="6">
        <f t="shared" si="16"/>
        <v>969.69629435473303</v>
      </c>
    </row>
    <row r="240" spans="1:6" x14ac:dyDescent="0.25">
      <c r="A240" s="7">
        <f t="shared" si="17"/>
        <v>49491</v>
      </c>
      <c r="B240" s="6">
        <f t="shared" si="18"/>
        <v>157576.08241537338</v>
      </c>
      <c r="C240" s="6"/>
      <c r="D240" s="7">
        <f t="shared" si="19"/>
        <v>49491</v>
      </c>
      <c r="E240" s="6">
        <f t="shared" si="15"/>
        <v>328.2835050320279</v>
      </c>
      <c r="F240" s="6">
        <f t="shared" si="16"/>
        <v>971.71649496797204</v>
      </c>
    </row>
    <row r="241" spans="1:6" x14ac:dyDescent="0.25">
      <c r="A241" s="7">
        <f t="shared" si="17"/>
        <v>49522</v>
      </c>
      <c r="B241" s="6">
        <f t="shared" si="18"/>
        <v>156604.3659204054</v>
      </c>
      <c r="C241" s="6"/>
      <c r="D241" s="7">
        <f t="shared" si="19"/>
        <v>49522</v>
      </c>
      <c r="E241" s="6">
        <f t="shared" si="15"/>
        <v>326.25909566751125</v>
      </c>
      <c r="F241" s="6">
        <f t="shared" si="16"/>
        <v>973.74090433248875</v>
      </c>
    </row>
    <row r="242" spans="1:6" x14ac:dyDescent="0.25">
      <c r="A242" s="7">
        <f t="shared" si="17"/>
        <v>49553</v>
      </c>
      <c r="B242" s="6">
        <f t="shared" si="18"/>
        <v>155630.62501607291</v>
      </c>
      <c r="C242" s="6"/>
      <c r="D242" s="7">
        <f t="shared" si="19"/>
        <v>49553</v>
      </c>
      <c r="E242" s="6">
        <f t="shared" si="15"/>
        <v>324.23046878348526</v>
      </c>
      <c r="F242" s="6">
        <f t="shared" si="16"/>
        <v>975.76953121651468</v>
      </c>
    </row>
    <row r="243" spans="1:6" x14ac:dyDescent="0.25">
      <c r="A243" s="7">
        <f t="shared" si="17"/>
        <v>49583</v>
      </c>
      <c r="B243" s="6">
        <f t="shared" si="18"/>
        <v>154654.85548485641</v>
      </c>
      <c r="C243" s="6"/>
      <c r="D243" s="7">
        <f t="shared" si="19"/>
        <v>49583</v>
      </c>
      <c r="E243" s="6">
        <f t="shared" si="15"/>
        <v>322.19761559345085</v>
      </c>
      <c r="F243" s="6">
        <f t="shared" si="16"/>
        <v>977.80238440654921</v>
      </c>
    </row>
    <row r="244" spans="1:6" x14ac:dyDescent="0.25">
      <c r="A244" s="7">
        <f t="shared" si="17"/>
        <v>49614</v>
      </c>
      <c r="B244" s="6">
        <f t="shared" si="18"/>
        <v>153677.05310044985</v>
      </c>
      <c r="C244" s="6"/>
      <c r="D244" s="7">
        <f t="shared" si="19"/>
        <v>49614</v>
      </c>
      <c r="E244" s="6">
        <f t="shared" si="15"/>
        <v>320.16052729260383</v>
      </c>
      <c r="F244" s="6">
        <f t="shared" si="16"/>
        <v>979.83947270739623</v>
      </c>
    </row>
    <row r="245" spans="1:6" x14ac:dyDescent="0.25">
      <c r="A245" s="7">
        <f t="shared" si="17"/>
        <v>49644</v>
      </c>
      <c r="B245" s="6">
        <f t="shared" si="18"/>
        <v>152697.21362774246</v>
      </c>
      <c r="C245" s="6"/>
      <c r="D245" s="7">
        <f t="shared" si="19"/>
        <v>49644</v>
      </c>
      <c r="E245" s="6">
        <f t="shared" si="15"/>
        <v>318.11919505779679</v>
      </c>
      <c r="F245" s="6">
        <f t="shared" si="16"/>
        <v>981.88080494220321</v>
      </c>
    </row>
    <row r="246" spans="1:6" x14ac:dyDescent="0.25">
      <c r="A246" s="7">
        <f t="shared" si="17"/>
        <v>49675</v>
      </c>
      <c r="B246" s="6">
        <f t="shared" si="18"/>
        <v>151715.33282280026</v>
      </c>
      <c r="C246" s="6"/>
      <c r="D246" s="7">
        <f t="shared" si="19"/>
        <v>49675</v>
      </c>
      <c r="E246" s="6">
        <f t="shared" si="15"/>
        <v>316.07361004750055</v>
      </c>
      <c r="F246" s="6">
        <f t="shared" si="16"/>
        <v>983.92638995249945</v>
      </c>
    </row>
    <row r="247" spans="1:6" x14ac:dyDescent="0.25">
      <c r="A247" s="7">
        <f t="shared" si="17"/>
        <v>49706</v>
      </c>
      <c r="B247" s="6">
        <f t="shared" si="18"/>
        <v>150731.40643284775</v>
      </c>
      <c r="C247" s="6"/>
      <c r="D247" s="7">
        <f t="shared" si="19"/>
        <v>49706</v>
      </c>
      <c r="E247" s="6">
        <f t="shared" si="15"/>
        <v>314.02376340176619</v>
      </c>
      <c r="F247" s="6">
        <f t="shared" si="16"/>
        <v>985.97623659823375</v>
      </c>
    </row>
    <row r="248" spans="1:6" x14ac:dyDescent="0.25">
      <c r="A248" s="7">
        <f t="shared" si="17"/>
        <v>49735</v>
      </c>
      <c r="B248" s="6">
        <f t="shared" si="18"/>
        <v>149745.43019624951</v>
      </c>
      <c r="C248" s="6"/>
      <c r="D248" s="7">
        <f t="shared" si="19"/>
        <v>49735</v>
      </c>
      <c r="E248" s="6">
        <f t="shared" si="15"/>
        <v>311.96964624218646</v>
      </c>
      <c r="F248" s="6">
        <f t="shared" si="16"/>
        <v>988.0303537578136</v>
      </c>
    </row>
    <row r="249" spans="1:6" x14ac:dyDescent="0.25">
      <c r="A249" s="7">
        <f t="shared" si="17"/>
        <v>49766</v>
      </c>
      <c r="B249" s="6">
        <f t="shared" si="18"/>
        <v>148757.39984249169</v>
      </c>
      <c r="C249" s="6"/>
      <c r="D249" s="7">
        <f t="shared" si="19"/>
        <v>49766</v>
      </c>
      <c r="E249" s="6">
        <f t="shared" si="15"/>
        <v>309.91124967185772</v>
      </c>
      <c r="F249" s="6">
        <f t="shared" si="16"/>
        <v>990.08875032814228</v>
      </c>
    </row>
    <row r="250" spans="1:6" x14ac:dyDescent="0.25">
      <c r="A250" s="7">
        <f t="shared" si="17"/>
        <v>49796</v>
      </c>
      <c r="B250" s="6">
        <f t="shared" si="18"/>
        <v>147767.31109216355</v>
      </c>
      <c r="C250" s="6"/>
      <c r="D250" s="7">
        <f t="shared" si="19"/>
        <v>49796</v>
      </c>
      <c r="E250" s="6">
        <f t="shared" si="15"/>
        <v>307.84856477534078</v>
      </c>
      <c r="F250" s="6">
        <f t="shared" si="16"/>
        <v>992.15143522465928</v>
      </c>
    </row>
  </sheetData>
  <conditionalFormatting sqref="B13">
    <cfRule type="expression" priority="5">
      <formula>ISEVEN(ROW())</formula>
    </cfRule>
  </conditionalFormatting>
  <conditionalFormatting sqref="B14">
    <cfRule type="expression" priority="6">
      <formula>ISEVEN(ROW())</formula>
    </cfRule>
  </conditionalFormatting>
  <conditionalFormatting sqref="B15">
    <cfRule type="expression" priority="7">
      <formula>ISEVEN(ROW())</formula>
    </cfRule>
  </conditionalFormatting>
  <conditionalFormatting sqref="B16">
    <cfRule type="expression" priority="8">
      <formula>ISEVEN(ROW())</formula>
    </cfRule>
  </conditionalFormatting>
  <conditionalFormatting sqref="B17">
    <cfRule type="expression" priority="9">
      <formula>ISEVEN(ROW())</formula>
    </cfRule>
  </conditionalFormatting>
  <conditionalFormatting sqref="B18">
    <cfRule type="expression" priority="10">
      <formula>ISEVEN(ROW())</formula>
    </cfRule>
  </conditionalFormatting>
  <conditionalFormatting sqref="B19">
    <cfRule type="expression" priority="11">
      <formula>ISEVEN(ROW())</formula>
    </cfRule>
  </conditionalFormatting>
  <conditionalFormatting sqref="B20">
    <cfRule type="expression" priority="12">
      <formula>ISEVEN(ROW())</formula>
    </cfRule>
  </conditionalFormatting>
  <conditionalFormatting sqref="B21">
    <cfRule type="expression" priority="13">
      <formula>ISEVEN(ROW())</formula>
    </cfRule>
  </conditionalFormatting>
  <conditionalFormatting sqref="B22">
    <cfRule type="expression" priority="14">
      <formula>ISEVEN(ROW())</formula>
    </cfRule>
  </conditionalFormatting>
  <conditionalFormatting sqref="B23">
    <cfRule type="expression" priority="15">
      <formula>ISEVEN(ROW())</formula>
    </cfRule>
  </conditionalFormatting>
  <conditionalFormatting sqref="B24">
    <cfRule type="expression" priority="16">
      <formula>ISEVEN(ROW())</formula>
    </cfRule>
  </conditionalFormatting>
  <conditionalFormatting sqref="B25">
    <cfRule type="expression" priority="17">
      <formula>ISEVEN(ROW())</formula>
    </cfRule>
  </conditionalFormatting>
  <conditionalFormatting sqref="B26">
    <cfRule type="expression" priority="18">
      <formula>ISEVEN(ROW())</formula>
    </cfRule>
  </conditionalFormatting>
  <conditionalFormatting sqref="B27">
    <cfRule type="expression" priority="19">
      <formula>ISEVEN(ROW())</formula>
    </cfRule>
  </conditionalFormatting>
  <conditionalFormatting sqref="B28">
    <cfRule type="expression" priority="20">
      <formula>ISEVEN(ROW())</formula>
    </cfRule>
  </conditionalFormatting>
  <conditionalFormatting sqref="B29">
    <cfRule type="expression" priority="21">
      <formula>ISEVEN(ROW())</formula>
    </cfRule>
  </conditionalFormatting>
  <conditionalFormatting sqref="B30">
    <cfRule type="expression" priority="22">
      <formula>ISEVEN(ROW())</formula>
    </cfRule>
  </conditionalFormatting>
  <conditionalFormatting sqref="B31">
    <cfRule type="expression" priority="23">
      <formula>ISEVEN(ROW())</formula>
    </cfRule>
  </conditionalFormatting>
  <conditionalFormatting sqref="B32">
    <cfRule type="expression" priority="24">
      <formula>ISEVEN(ROW())</formula>
    </cfRule>
  </conditionalFormatting>
  <conditionalFormatting sqref="B33">
    <cfRule type="expression" priority="25">
      <formula>ISEVEN(ROW())</formula>
    </cfRule>
  </conditionalFormatting>
  <conditionalFormatting sqref="B34">
    <cfRule type="expression" priority="26">
      <formula>ISEVEN(ROW())</formula>
    </cfRule>
  </conditionalFormatting>
  <conditionalFormatting sqref="B35">
    <cfRule type="expression" priority="27">
      <formula>ISEVEN(ROW())</formula>
    </cfRule>
  </conditionalFormatting>
  <conditionalFormatting sqref="B36">
    <cfRule type="expression" priority="28">
      <formula>ISEVEN(ROW())</formula>
    </cfRule>
  </conditionalFormatting>
  <conditionalFormatting sqref="B37">
    <cfRule type="expression" priority="29">
      <formula>ISEVEN(ROW())</formula>
    </cfRule>
  </conditionalFormatting>
  <conditionalFormatting sqref="B38">
    <cfRule type="expression" priority="30">
      <formula>ISEVEN(ROW())</formula>
    </cfRule>
  </conditionalFormatting>
  <conditionalFormatting sqref="B39">
    <cfRule type="expression" priority="31">
      <formula>ISEVEN(ROW())</formula>
    </cfRule>
  </conditionalFormatting>
  <conditionalFormatting sqref="B40">
    <cfRule type="expression" priority="32">
      <formula>ISEVEN(ROW())</formula>
    </cfRule>
  </conditionalFormatting>
  <conditionalFormatting sqref="B41">
    <cfRule type="expression" priority="33">
      <formula>ISEVEN(ROW())</formula>
    </cfRule>
  </conditionalFormatting>
  <conditionalFormatting sqref="B42">
    <cfRule type="expression" priority="34">
      <formula>ISEVEN(ROW())</formula>
    </cfRule>
  </conditionalFormatting>
  <conditionalFormatting sqref="B43">
    <cfRule type="expression" priority="35">
      <formula>ISEVEN(ROW())</formula>
    </cfRule>
  </conditionalFormatting>
  <conditionalFormatting sqref="B44">
    <cfRule type="expression" priority="36">
      <formula>ISEVEN(ROW())</formula>
    </cfRule>
  </conditionalFormatting>
  <conditionalFormatting sqref="B45">
    <cfRule type="expression" priority="37">
      <formula>ISEVEN(ROW())</formula>
    </cfRule>
  </conditionalFormatting>
  <conditionalFormatting sqref="B46">
    <cfRule type="expression" priority="38">
      <formula>ISEVEN(ROW())</formula>
    </cfRule>
  </conditionalFormatting>
  <conditionalFormatting sqref="B47">
    <cfRule type="expression" priority="39">
      <formula>ISEVEN(ROW())</formula>
    </cfRule>
  </conditionalFormatting>
  <conditionalFormatting sqref="B48">
    <cfRule type="expression" priority="40">
      <formula>ISEVEN(ROW())</formula>
    </cfRule>
  </conditionalFormatting>
  <conditionalFormatting sqref="B49">
    <cfRule type="expression" priority="41">
      <formula>ISEVEN(ROW())</formula>
    </cfRule>
  </conditionalFormatting>
  <conditionalFormatting sqref="B50">
    <cfRule type="expression" priority="42">
      <formula>ISEVEN(ROW())</formula>
    </cfRule>
  </conditionalFormatting>
  <conditionalFormatting sqref="B51">
    <cfRule type="expression" priority="43">
      <formula>ISEVEN(ROW())</formula>
    </cfRule>
  </conditionalFormatting>
  <conditionalFormatting sqref="B52">
    <cfRule type="expression" priority="44">
      <formula>ISEVEN(ROW())</formula>
    </cfRule>
  </conditionalFormatting>
  <conditionalFormatting sqref="B53">
    <cfRule type="expression" priority="45">
      <formula>ISEVEN(ROW())</formula>
    </cfRule>
  </conditionalFormatting>
  <conditionalFormatting sqref="B54">
    <cfRule type="expression" priority="46">
      <formula>ISEVEN(ROW())</formula>
    </cfRule>
  </conditionalFormatting>
  <conditionalFormatting sqref="B55">
    <cfRule type="expression" priority="47">
      <formula>ISEVEN(ROW())</formula>
    </cfRule>
  </conditionalFormatting>
  <conditionalFormatting sqref="B56">
    <cfRule type="expression" priority="48">
      <formula>ISEVEN(ROW())</formula>
    </cfRule>
  </conditionalFormatting>
  <conditionalFormatting sqref="B57">
    <cfRule type="expression" priority="49">
      <formula>ISEVEN(ROW())</formula>
    </cfRule>
  </conditionalFormatting>
  <conditionalFormatting sqref="B58">
    <cfRule type="expression" priority="50">
      <formula>ISEVEN(ROW())</formula>
    </cfRule>
  </conditionalFormatting>
  <conditionalFormatting sqref="B59">
    <cfRule type="expression" priority="51">
      <formula>ISEVEN(ROW())</formula>
    </cfRule>
  </conditionalFormatting>
  <conditionalFormatting sqref="B60">
    <cfRule type="expression" priority="52">
      <formula>ISEVEN(ROW())</formula>
    </cfRule>
  </conditionalFormatting>
  <conditionalFormatting sqref="B61">
    <cfRule type="expression" priority="53">
      <formula>ISEVEN(ROW())</formula>
    </cfRule>
  </conditionalFormatting>
  <conditionalFormatting sqref="B62">
    <cfRule type="expression" priority="54">
      <formula>ISEVEN(ROW())</formula>
    </cfRule>
  </conditionalFormatting>
  <conditionalFormatting sqref="B63">
    <cfRule type="expression" priority="55">
      <formula>ISEVEN(ROW())</formula>
    </cfRule>
  </conditionalFormatting>
  <conditionalFormatting sqref="B64">
    <cfRule type="expression" priority="56">
      <formula>ISEVEN(ROW())</formula>
    </cfRule>
  </conditionalFormatting>
  <conditionalFormatting sqref="B65">
    <cfRule type="expression" priority="57">
      <formula>ISEVEN(ROW())</formula>
    </cfRule>
  </conditionalFormatting>
  <conditionalFormatting sqref="B66">
    <cfRule type="expression" priority="58">
      <formula>ISEVEN(ROW())</formula>
    </cfRule>
  </conditionalFormatting>
  <conditionalFormatting sqref="B67">
    <cfRule type="expression" priority="59">
      <formula>ISEVEN(ROW())</formula>
    </cfRule>
  </conditionalFormatting>
  <conditionalFormatting sqref="B68">
    <cfRule type="expression" priority="60">
      <formula>ISEVEN(ROW())</formula>
    </cfRule>
  </conditionalFormatting>
  <conditionalFormatting sqref="B69">
    <cfRule type="expression" priority="61">
      <formula>ISEVEN(ROW())</formula>
    </cfRule>
  </conditionalFormatting>
  <conditionalFormatting sqref="B70">
    <cfRule type="expression" priority="62">
      <formula>ISEVEN(ROW())</formula>
    </cfRule>
  </conditionalFormatting>
  <conditionalFormatting sqref="B71">
    <cfRule type="expression" priority="63">
      <formula>ISEVEN(ROW())</formula>
    </cfRule>
  </conditionalFormatting>
  <conditionalFormatting sqref="B72">
    <cfRule type="expression" priority="64">
      <formula>ISEVEN(ROW())</formula>
    </cfRule>
  </conditionalFormatting>
  <conditionalFormatting sqref="B73">
    <cfRule type="expression" priority="65">
      <formula>ISEVEN(ROW())</formula>
    </cfRule>
  </conditionalFormatting>
  <conditionalFormatting sqref="B74">
    <cfRule type="expression" priority="66">
      <formula>ISEVEN(ROW())</formula>
    </cfRule>
  </conditionalFormatting>
  <conditionalFormatting sqref="B75">
    <cfRule type="expression" priority="67">
      <formula>ISEVEN(ROW())</formula>
    </cfRule>
  </conditionalFormatting>
  <conditionalFormatting sqref="B76">
    <cfRule type="expression" priority="68">
      <formula>ISEVEN(ROW())</formula>
    </cfRule>
  </conditionalFormatting>
  <conditionalFormatting sqref="B77">
    <cfRule type="expression" priority="69">
      <formula>ISEVEN(ROW())</formula>
    </cfRule>
  </conditionalFormatting>
  <conditionalFormatting sqref="B78">
    <cfRule type="expression" priority="70">
      <formula>ISEVEN(ROW())</formula>
    </cfRule>
  </conditionalFormatting>
  <conditionalFormatting sqref="B79">
    <cfRule type="expression" priority="71">
      <formula>ISEVEN(ROW())</formula>
    </cfRule>
  </conditionalFormatting>
  <conditionalFormatting sqref="B80">
    <cfRule type="expression" priority="72">
      <formula>ISEVEN(ROW())</formula>
    </cfRule>
  </conditionalFormatting>
  <conditionalFormatting sqref="B81">
    <cfRule type="expression" priority="73">
      <formula>ISEVEN(ROW())</formula>
    </cfRule>
  </conditionalFormatting>
  <conditionalFormatting sqref="B82">
    <cfRule type="expression" priority="74">
      <formula>ISEVEN(ROW())</formula>
    </cfRule>
  </conditionalFormatting>
  <conditionalFormatting sqref="B83">
    <cfRule type="expression" priority="75">
      <formula>ISEVEN(ROW())</formula>
    </cfRule>
  </conditionalFormatting>
  <conditionalFormatting sqref="B84">
    <cfRule type="expression" priority="76">
      <formula>ISEVEN(ROW())</formula>
    </cfRule>
  </conditionalFormatting>
  <conditionalFormatting sqref="B85">
    <cfRule type="expression" priority="77">
      <formula>ISEVEN(ROW())</formula>
    </cfRule>
  </conditionalFormatting>
  <conditionalFormatting sqref="B86">
    <cfRule type="expression" priority="78">
      <formula>ISEVEN(ROW())</formula>
    </cfRule>
  </conditionalFormatting>
  <conditionalFormatting sqref="B87">
    <cfRule type="expression" priority="79">
      <formula>ISEVEN(ROW())</formula>
    </cfRule>
  </conditionalFormatting>
  <conditionalFormatting sqref="B88">
    <cfRule type="expression" priority="80">
      <formula>ISEVEN(ROW())</formula>
    </cfRule>
  </conditionalFormatting>
  <conditionalFormatting sqref="B89">
    <cfRule type="expression" priority="81">
      <formula>ISEVEN(ROW())</formula>
    </cfRule>
  </conditionalFormatting>
  <conditionalFormatting sqref="B90">
    <cfRule type="expression" priority="82">
      <formula>ISEVEN(ROW())</formula>
    </cfRule>
  </conditionalFormatting>
  <conditionalFormatting sqref="B91">
    <cfRule type="expression" priority="83">
      <formula>ISEVEN(ROW())</formula>
    </cfRule>
  </conditionalFormatting>
  <conditionalFormatting sqref="B92">
    <cfRule type="expression" priority="84">
      <formula>ISEVEN(ROW())</formula>
    </cfRule>
  </conditionalFormatting>
  <conditionalFormatting sqref="B93">
    <cfRule type="expression" priority="85">
      <formula>ISEVEN(ROW())</formula>
    </cfRule>
  </conditionalFormatting>
  <conditionalFormatting sqref="B94">
    <cfRule type="expression" priority="86">
      <formula>ISEVEN(ROW())</formula>
    </cfRule>
  </conditionalFormatting>
  <conditionalFormatting sqref="B95">
    <cfRule type="expression" priority="87">
      <formula>ISEVEN(ROW())</formula>
    </cfRule>
  </conditionalFormatting>
  <conditionalFormatting sqref="B96">
    <cfRule type="expression" priority="88">
      <formula>ISEVEN(ROW())</formula>
    </cfRule>
  </conditionalFormatting>
  <conditionalFormatting sqref="B97">
    <cfRule type="expression" priority="89">
      <formula>ISEVEN(ROW())</formula>
    </cfRule>
  </conditionalFormatting>
  <conditionalFormatting sqref="B98">
    <cfRule type="expression" priority="90">
      <formula>ISEVEN(ROW())</formula>
    </cfRule>
  </conditionalFormatting>
  <conditionalFormatting sqref="B99">
    <cfRule type="expression" priority="91">
      <formula>ISEVEN(ROW())</formula>
    </cfRule>
  </conditionalFormatting>
  <conditionalFormatting sqref="B100">
    <cfRule type="expression" priority="92">
      <formula>ISEVEN(ROW())</formula>
    </cfRule>
  </conditionalFormatting>
  <conditionalFormatting sqref="B101">
    <cfRule type="expression" priority="93">
      <formula>ISEVEN(ROW())</formula>
    </cfRule>
  </conditionalFormatting>
  <conditionalFormatting sqref="B102">
    <cfRule type="expression" priority="94">
      <formula>ISEVEN(ROW())</formula>
    </cfRule>
  </conditionalFormatting>
  <conditionalFormatting sqref="B103">
    <cfRule type="expression" priority="95">
      <formula>ISEVEN(ROW())</formula>
    </cfRule>
  </conditionalFormatting>
  <conditionalFormatting sqref="B104">
    <cfRule type="expression" priority="96">
      <formula>ISEVEN(ROW())</formula>
    </cfRule>
  </conditionalFormatting>
  <conditionalFormatting sqref="B105">
    <cfRule type="expression" priority="97">
      <formula>ISEVEN(ROW())</formula>
    </cfRule>
  </conditionalFormatting>
  <conditionalFormatting sqref="B106">
    <cfRule type="expression" priority="98">
      <formula>ISEVEN(ROW())</formula>
    </cfRule>
  </conditionalFormatting>
  <conditionalFormatting sqref="B107">
    <cfRule type="expression" priority="99">
      <formula>ISEVEN(ROW())</formula>
    </cfRule>
  </conditionalFormatting>
  <conditionalFormatting sqref="B108">
    <cfRule type="expression" priority="100">
      <formula>ISEVEN(ROW())</formula>
    </cfRule>
  </conditionalFormatting>
  <conditionalFormatting sqref="B109">
    <cfRule type="expression" priority="101">
      <formula>ISEVEN(ROW())</formula>
    </cfRule>
  </conditionalFormatting>
  <conditionalFormatting sqref="B110">
    <cfRule type="expression" priority="102">
      <formula>ISEVEN(ROW())</formula>
    </cfRule>
  </conditionalFormatting>
  <conditionalFormatting sqref="B111">
    <cfRule type="expression" priority="103">
      <formula>ISEVEN(ROW())</formula>
    </cfRule>
  </conditionalFormatting>
  <conditionalFormatting sqref="B112">
    <cfRule type="expression" priority="104">
      <formula>ISEVEN(ROW())</formula>
    </cfRule>
  </conditionalFormatting>
  <conditionalFormatting sqref="B113">
    <cfRule type="expression" priority="105">
      <formula>ISEVEN(ROW())</formula>
    </cfRule>
  </conditionalFormatting>
  <conditionalFormatting sqref="B114">
    <cfRule type="expression" priority="106">
      <formula>ISEVEN(ROW())</formula>
    </cfRule>
  </conditionalFormatting>
  <conditionalFormatting sqref="B115">
    <cfRule type="expression" priority="107">
      <formula>ISEVEN(ROW())</formula>
    </cfRule>
  </conditionalFormatting>
  <conditionalFormatting sqref="B116">
    <cfRule type="expression" priority="108">
      <formula>ISEVEN(ROW())</formula>
    </cfRule>
  </conditionalFormatting>
  <conditionalFormatting sqref="B117">
    <cfRule type="expression" priority="109">
      <formula>ISEVEN(ROW())</formula>
    </cfRule>
  </conditionalFormatting>
  <conditionalFormatting sqref="B118">
    <cfRule type="expression" priority="110">
      <formula>ISEVEN(ROW())</formula>
    </cfRule>
  </conditionalFormatting>
  <conditionalFormatting sqref="B119">
    <cfRule type="expression" priority="111">
      <formula>ISEVEN(ROW())</formula>
    </cfRule>
  </conditionalFormatting>
  <conditionalFormatting sqref="B120">
    <cfRule type="expression" priority="112">
      <formula>ISEVEN(ROW())</formula>
    </cfRule>
  </conditionalFormatting>
  <conditionalFormatting sqref="B121">
    <cfRule type="expression" priority="113">
      <formula>ISEVEN(ROW())</formula>
    </cfRule>
  </conditionalFormatting>
  <conditionalFormatting sqref="B122">
    <cfRule type="expression" priority="114">
      <formula>ISEVEN(ROW())</formula>
    </cfRule>
  </conditionalFormatting>
  <conditionalFormatting sqref="B123">
    <cfRule type="expression" priority="115">
      <formula>ISEVEN(ROW())</formula>
    </cfRule>
  </conditionalFormatting>
  <conditionalFormatting sqref="B124">
    <cfRule type="expression" priority="116">
      <formula>ISEVEN(ROW())</formula>
    </cfRule>
  </conditionalFormatting>
  <conditionalFormatting sqref="B125">
    <cfRule type="expression" priority="117">
      <formula>ISEVEN(ROW())</formula>
    </cfRule>
  </conditionalFormatting>
  <conditionalFormatting sqref="B126">
    <cfRule type="expression" priority="118">
      <formula>ISEVEN(ROW())</formula>
    </cfRule>
  </conditionalFormatting>
  <conditionalFormatting sqref="B127">
    <cfRule type="expression" priority="119">
      <formula>ISEVEN(ROW())</formula>
    </cfRule>
  </conditionalFormatting>
  <conditionalFormatting sqref="B128">
    <cfRule type="expression" priority="120">
      <formula>ISEVEN(ROW())</formula>
    </cfRule>
  </conditionalFormatting>
  <conditionalFormatting sqref="B129">
    <cfRule type="expression" priority="121">
      <formula>ISEVEN(ROW())</formula>
    </cfRule>
  </conditionalFormatting>
  <conditionalFormatting sqref="B130">
    <cfRule type="expression" priority="122">
      <formula>ISEVEN(ROW())</formula>
    </cfRule>
  </conditionalFormatting>
  <conditionalFormatting sqref="B131">
    <cfRule type="expression" priority="123">
      <formula>ISEVEN(ROW())</formula>
    </cfRule>
  </conditionalFormatting>
  <conditionalFormatting sqref="B132">
    <cfRule type="expression" priority="124">
      <formula>ISEVEN(ROW())</formula>
    </cfRule>
  </conditionalFormatting>
  <conditionalFormatting sqref="B133">
    <cfRule type="expression" priority="125">
      <formula>ISEVEN(ROW())</formula>
    </cfRule>
  </conditionalFormatting>
  <conditionalFormatting sqref="B134">
    <cfRule type="expression" priority="126">
      <formula>ISEVEN(ROW())</formula>
    </cfRule>
  </conditionalFormatting>
  <conditionalFormatting sqref="B135">
    <cfRule type="expression" priority="127">
      <formula>ISEVEN(ROW())</formula>
    </cfRule>
  </conditionalFormatting>
  <conditionalFormatting sqref="B136">
    <cfRule type="expression" priority="128">
      <formula>ISEVEN(ROW())</formula>
    </cfRule>
  </conditionalFormatting>
  <conditionalFormatting sqref="B137">
    <cfRule type="expression" priority="129">
      <formula>ISEVEN(ROW())</formula>
    </cfRule>
  </conditionalFormatting>
  <conditionalFormatting sqref="B138">
    <cfRule type="expression" priority="130">
      <formula>ISEVEN(ROW())</formula>
    </cfRule>
  </conditionalFormatting>
  <conditionalFormatting sqref="B139">
    <cfRule type="expression" priority="131">
      <formula>ISEVEN(ROW())</formula>
    </cfRule>
  </conditionalFormatting>
  <conditionalFormatting sqref="B140">
    <cfRule type="expression" priority="132">
      <formula>ISEVEN(ROW())</formula>
    </cfRule>
  </conditionalFormatting>
  <conditionalFormatting sqref="B141">
    <cfRule type="expression" priority="133">
      <formula>ISEVEN(ROW())</formula>
    </cfRule>
  </conditionalFormatting>
  <conditionalFormatting sqref="B142">
    <cfRule type="expression" priority="134">
      <formula>ISEVEN(ROW())</formula>
    </cfRule>
  </conditionalFormatting>
  <conditionalFormatting sqref="B143">
    <cfRule type="expression" priority="135">
      <formula>ISEVEN(ROW())</formula>
    </cfRule>
  </conditionalFormatting>
  <conditionalFormatting sqref="B144">
    <cfRule type="expression" priority="136">
      <formula>ISEVEN(ROW())</formula>
    </cfRule>
  </conditionalFormatting>
  <conditionalFormatting sqref="B145">
    <cfRule type="expression" priority="137">
      <formula>ISEVEN(ROW())</formula>
    </cfRule>
  </conditionalFormatting>
  <conditionalFormatting sqref="B146">
    <cfRule type="expression" priority="138">
      <formula>ISEVEN(ROW())</formula>
    </cfRule>
  </conditionalFormatting>
  <conditionalFormatting sqref="B147">
    <cfRule type="expression" priority="139">
      <formula>ISEVEN(ROW())</formula>
    </cfRule>
  </conditionalFormatting>
  <conditionalFormatting sqref="B148">
    <cfRule type="expression" priority="140">
      <formula>ISEVEN(ROW())</formula>
    </cfRule>
  </conditionalFormatting>
  <conditionalFormatting sqref="B149">
    <cfRule type="expression" priority="141">
      <formula>ISEVEN(ROW())</formula>
    </cfRule>
  </conditionalFormatting>
  <conditionalFormatting sqref="B150">
    <cfRule type="expression" priority="142">
      <formula>ISEVEN(ROW())</formula>
    </cfRule>
  </conditionalFormatting>
  <conditionalFormatting sqref="B151">
    <cfRule type="expression" priority="143">
      <formula>ISEVEN(ROW())</formula>
    </cfRule>
  </conditionalFormatting>
  <conditionalFormatting sqref="B152">
    <cfRule type="expression" priority="144">
      <formula>ISEVEN(ROW())</formula>
    </cfRule>
  </conditionalFormatting>
  <conditionalFormatting sqref="B153">
    <cfRule type="expression" priority="145">
      <formula>ISEVEN(ROW())</formula>
    </cfRule>
  </conditionalFormatting>
  <conditionalFormatting sqref="B154">
    <cfRule type="expression" priority="146">
      <formula>ISEVEN(ROW())</formula>
    </cfRule>
  </conditionalFormatting>
  <conditionalFormatting sqref="B155">
    <cfRule type="expression" priority="147">
      <formula>ISEVEN(ROW())</formula>
    </cfRule>
  </conditionalFormatting>
  <conditionalFormatting sqref="B156">
    <cfRule type="expression" priority="148">
      <formula>ISEVEN(ROW())</formula>
    </cfRule>
  </conditionalFormatting>
  <conditionalFormatting sqref="B157">
    <cfRule type="expression" priority="149">
      <formula>ISEVEN(ROW())</formula>
    </cfRule>
  </conditionalFormatting>
  <conditionalFormatting sqref="B158">
    <cfRule type="expression" priority="150">
      <formula>ISEVEN(ROW())</formula>
    </cfRule>
  </conditionalFormatting>
  <conditionalFormatting sqref="B159">
    <cfRule type="expression" priority="151">
      <formula>ISEVEN(ROW())</formula>
    </cfRule>
  </conditionalFormatting>
  <conditionalFormatting sqref="B160">
    <cfRule type="expression" priority="152">
      <formula>ISEVEN(ROW())</formula>
    </cfRule>
  </conditionalFormatting>
  <conditionalFormatting sqref="B161">
    <cfRule type="expression" priority="153">
      <formula>ISEVEN(ROW())</formula>
    </cfRule>
  </conditionalFormatting>
  <conditionalFormatting sqref="B162">
    <cfRule type="expression" priority="154">
      <formula>ISEVEN(ROW())</formula>
    </cfRule>
  </conditionalFormatting>
  <conditionalFormatting sqref="B163">
    <cfRule type="expression" priority="155">
      <formula>ISEVEN(ROW())</formula>
    </cfRule>
  </conditionalFormatting>
  <conditionalFormatting sqref="B164">
    <cfRule type="expression" priority="156">
      <formula>ISEVEN(ROW())</formula>
    </cfRule>
  </conditionalFormatting>
  <conditionalFormatting sqref="B165">
    <cfRule type="expression" priority="157">
      <formula>ISEVEN(ROW())</formula>
    </cfRule>
  </conditionalFormatting>
  <conditionalFormatting sqref="B166">
    <cfRule type="expression" priority="158">
      <formula>ISEVEN(ROW())</formula>
    </cfRule>
  </conditionalFormatting>
  <conditionalFormatting sqref="B167">
    <cfRule type="expression" priority="159">
      <formula>ISEVEN(ROW())</formula>
    </cfRule>
  </conditionalFormatting>
  <conditionalFormatting sqref="B168">
    <cfRule type="expression" priority="160">
      <formula>ISEVEN(ROW())</formula>
    </cfRule>
  </conditionalFormatting>
  <conditionalFormatting sqref="B169">
    <cfRule type="expression" priority="161">
      <formula>ISEVEN(ROW())</formula>
    </cfRule>
  </conditionalFormatting>
  <conditionalFormatting sqref="B170">
    <cfRule type="expression" priority="162">
      <formula>ISEVEN(ROW())</formula>
    </cfRule>
  </conditionalFormatting>
  <conditionalFormatting sqref="B171">
    <cfRule type="expression" priority="163">
      <formula>ISEVEN(ROW())</formula>
    </cfRule>
  </conditionalFormatting>
  <conditionalFormatting sqref="B172">
    <cfRule type="expression" priority="164">
      <formula>ISEVEN(ROW())</formula>
    </cfRule>
  </conditionalFormatting>
  <conditionalFormatting sqref="B173">
    <cfRule type="expression" priority="165">
      <formula>ISEVEN(ROW())</formula>
    </cfRule>
  </conditionalFormatting>
  <conditionalFormatting sqref="B174">
    <cfRule type="expression" priority="166">
      <formula>ISEVEN(ROW())</formula>
    </cfRule>
  </conditionalFormatting>
  <conditionalFormatting sqref="B175">
    <cfRule type="expression" priority="167">
      <formula>ISEVEN(ROW())</formula>
    </cfRule>
  </conditionalFormatting>
  <conditionalFormatting sqref="B176">
    <cfRule type="expression" priority="168">
      <formula>ISEVEN(ROW())</formula>
    </cfRule>
  </conditionalFormatting>
  <conditionalFormatting sqref="B177">
    <cfRule type="expression" priority="169">
      <formula>ISEVEN(ROW())</formula>
    </cfRule>
  </conditionalFormatting>
  <conditionalFormatting sqref="B178">
    <cfRule type="expression" priority="170">
      <formula>ISEVEN(ROW())</formula>
    </cfRule>
  </conditionalFormatting>
  <conditionalFormatting sqref="B179">
    <cfRule type="expression" priority="171">
      <formula>ISEVEN(ROW())</formula>
    </cfRule>
  </conditionalFormatting>
  <conditionalFormatting sqref="B180">
    <cfRule type="expression" priority="172">
      <formula>ISEVEN(ROW())</formula>
    </cfRule>
  </conditionalFormatting>
  <conditionalFormatting sqref="B181">
    <cfRule type="expression" priority="173">
      <formula>ISEVEN(ROW())</formula>
    </cfRule>
  </conditionalFormatting>
  <conditionalFormatting sqref="B182">
    <cfRule type="expression" priority="174">
      <formula>ISEVEN(ROW())</formula>
    </cfRule>
  </conditionalFormatting>
  <conditionalFormatting sqref="B183">
    <cfRule type="expression" priority="175">
      <formula>ISEVEN(ROW())</formula>
    </cfRule>
  </conditionalFormatting>
  <conditionalFormatting sqref="B184">
    <cfRule type="expression" priority="176">
      <formula>ISEVEN(ROW())</formula>
    </cfRule>
  </conditionalFormatting>
  <conditionalFormatting sqref="B185">
    <cfRule type="expression" priority="177">
      <formula>ISEVEN(ROW())</formula>
    </cfRule>
  </conditionalFormatting>
  <conditionalFormatting sqref="B186">
    <cfRule type="expression" priority="178">
      <formula>ISEVEN(ROW())</formula>
    </cfRule>
  </conditionalFormatting>
  <conditionalFormatting sqref="B187">
    <cfRule type="expression" priority="179">
      <formula>ISEVEN(ROW())</formula>
    </cfRule>
  </conditionalFormatting>
  <conditionalFormatting sqref="B188">
    <cfRule type="expression" priority="180">
      <formula>ISEVEN(ROW())</formula>
    </cfRule>
  </conditionalFormatting>
  <conditionalFormatting sqref="B189">
    <cfRule type="expression" priority="181">
      <formula>ISEVEN(ROW())</formula>
    </cfRule>
  </conditionalFormatting>
  <conditionalFormatting sqref="B190">
    <cfRule type="expression" priority="182">
      <formula>ISEVEN(ROW())</formula>
    </cfRule>
  </conditionalFormatting>
  <conditionalFormatting sqref="B191">
    <cfRule type="expression" priority="183">
      <formula>ISEVEN(ROW())</formula>
    </cfRule>
  </conditionalFormatting>
  <conditionalFormatting sqref="B192">
    <cfRule type="expression" priority="184">
      <formula>ISEVEN(ROW())</formula>
    </cfRule>
  </conditionalFormatting>
  <conditionalFormatting sqref="B193">
    <cfRule type="expression" priority="185">
      <formula>ISEVEN(ROW())</formula>
    </cfRule>
  </conditionalFormatting>
  <conditionalFormatting sqref="B194">
    <cfRule type="expression" priority="186">
      <formula>ISEVEN(ROW())</formula>
    </cfRule>
  </conditionalFormatting>
  <conditionalFormatting sqref="B195">
    <cfRule type="expression" priority="187">
      <formula>ISEVEN(ROW())</formula>
    </cfRule>
  </conditionalFormatting>
  <conditionalFormatting sqref="B196">
    <cfRule type="expression" priority="188">
      <formula>ISEVEN(ROW())</formula>
    </cfRule>
  </conditionalFormatting>
  <conditionalFormatting sqref="B197">
    <cfRule type="expression" priority="189">
      <formula>ISEVEN(ROW())</formula>
    </cfRule>
  </conditionalFormatting>
  <conditionalFormatting sqref="B198">
    <cfRule type="expression" priority="190">
      <formula>ISEVEN(ROW())</formula>
    </cfRule>
  </conditionalFormatting>
  <conditionalFormatting sqref="B199">
    <cfRule type="expression" priority="191">
      <formula>ISEVEN(ROW())</formula>
    </cfRule>
  </conditionalFormatting>
  <conditionalFormatting sqref="B200">
    <cfRule type="expression" priority="192">
      <formula>ISEVEN(ROW())</formula>
    </cfRule>
  </conditionalFormatting>
  <conditionalFormatting sqref="B201">
    <cfRule type="expression" priority="193">
      <formula>ISEVEN(ROW())</formula>
    </cfRule>
  </conditionalFormatting>
  <conditionalFormatting sqref="B202">
    <cfRule type="expression" priority="194">
      <formula>ISEVEN(ROW())</formula>
    </cfRule>
  </conditionalFormatting>
  <conditionalFormatting sqref="B203">
    <cfRule type="expression" priority="195">
      <formula>ISEVEN(ROW())</formula>
    </cfRule>
  </conditionalFormatting>
  <conditionalFormatting sqref="B204">
    <cfRule type="expression" priority="196">
      <formula>ISEVEN(ROW())</formula>
    </cfRule>
  </conditionalFormatting>
  <conditionalFormatting sqref="B205">
    <cfRule type="expression" priority="197">
      <formula>ISEVEN(ROW())</formula>
    </cfRule>
  </conditionalFormatting>
  <conditionalFormatting sqref="B206">
    <cfRule type="expression" priority="198">
      <formula>ISEVEN(ROW())</formula>
    </cfRule>
  </conditionalFormatting>
  <conditionalFormatting sqref="B207">
    <cfRule type="expression" priority="199">
      <formula>ISEVEN(ROW())</formula>
    </cfRule>
  </conditionalFormatting>
  <conditionalFormatting sqref="B208">
    <cfRule type="expression" priority="200">
      <formula>ISEVEN(ROW())</formula>
    </cfRule>
  </conditionalFormatting>
  <conditionalFormatting sqref="B209">
    <cfRule type="expression" priority="201">
      <formula>ISEVEN(ROW())</formula>
    </cfRule>
  </conditionalFormatting>
  <conditionalFormatting sqref="B210">
    <cfRule type="expression" priority="202">
      <formula>ISEVEN(ROW())</formula>
    </cfRule>
  </conditionalFormatting>
  <conditionalFormatting sqref="B211">
    <cfRule type="expression" priority="203">
      <formula>ISEVEN(ROW())</formula>
    </cfRule>
  </conditionalFormatting>
  <conditionalFormatting sqref="B212">
    <cfRule type="expression" priority="204">
      <formula>ISEVEN(ROW())</formula>
    </cfRule>
  </conditionalFormatting>
  <conditionalFormatting sqref="B213">
    <cfRule type="expression" priority="205">
      <formula>ISEVEN(ROW())</formula>
    </cfRule>
  </conditionalFormatting>
  <conditionalFormatting sqref="B214">
    <cfRule type="expression" priority="206">
      <formula>ISEVEN(ROW())</formula>
    </cfRule>
  </conditionalFormatting>
  <conditionalFormatting sqref="B215">
    <cfRule type="expression" priority="207">
      <formula>ISEVEN(ROW())</formula>
    </cfRule>
  </conditionalFormatting>
  <conditionalFormatting sqref="B216">
    <cfRule type="expression" priority="208">
      <formula>ISEVEN(ROW())</formula>
    </cfRule>
  </conditionalFormatting>
  <conditionalFormatting sqref="B217">
    <cfRule type="expression" priority="209">
      <formula>ISEVEN(ROW())</formula>
    </cfRule>
  </conditionalFormatting>
  <conditionalFormatting sqref="B218">
    <cfRule type="expression" priority="210">
      <formula>ISEVEN(ROW())</formula>
    </cfRule>
  </conditionalFormatting>
  <conditionalFormatting sqref="B219">
    <cfRule type="expression" priority="211">
      <formula>ISEVEN(ROW())</formula>
    </cfRule>
  </conditionalFormatting>
  <conditionalFormatting sqref="B220">
    <cfRule type="expression" priority="212">
      <formula>ISEVEN(ROW())</formula>
    </cfRule>
  </conditionalFormatting>
  <conditionalFormatting sqref="B221">
    <cfRule type="expression" priority="213">
      <formula>ISEVEN(ROW())</formula>
    </cfRule>
  </conditionalFormatting>
  <conditionalFormatting sqref="B222">
    <cfRule type="expression" priority="214">
      <formula>ISEVEN(ROW())</formula>
    </cfRule>
  </conditionalFormatting>
  <conditionalFormatting sqref="B223">
    <cfRule type="expression" priority="215">
      <formula>ISEVEN(ROW())</formula>
    </cfRule>
  </conditionalFormatting>
  <conditionalFormatting sqref="B224">
    <cfRule type="expression" priority="216">
      <formula>ISEVEN(ROW())</formula>
    </cfRule>
  </conditionalFormatting>
  <conditionalFormatting sqref="B225">
    <cfRule type="expression" priority="217">
      <formula>ISEVEN(ROW())</formula>
    </cfRule>
  </conditionalFormatting>
  <conditionalFormatting sqref="B226">
    <cfRule type="expression" priority="218">
      <formula>ISEVEN(ROW())</formula>
    </cfRule>
  </conditionalFormatting>
  <conditionalFormatting sqref="B227">
    <cfRule type="expression" priority="219">
      <formula>ISEVEN(ROW())</formula>
    </cfRule>
  </conditionalFormatting>
  <conditionalFormatting sqref="B228">
    <cfRule type="expression" priority="220">
      <formula>ISEVEN(ROW())</formula>
    </cfRule>
  </conditionalFormatting>
  <conditionalFormatting sqref="B229">
    <cfRule type="expression" priority="221">
      <formula>ISEVEN(ROW())</formula>
    </cfRule>
  </conditionalFormatting>
  <conditionalFormatting sqref="B230">
    <cfRule type="expression" priority="222">
      <formula>ISEVEN(ROW())</formula>
    </cfRule>
  </conditionalFormatting>
  <conditionalFormatting sqref="B231">
    <cfRule type="expression" priority="223">
      <formula>ISEVEN(ROW())</formula>
    </cfRule>
  </conditionalFormatting>
  <conditionalFormatting sqref="B232">
    <cfRule type="expression" priority="224">
      <formula>ISEVEN(ROW())</formula>
    </cfRule>
  </conditionalFormatting>
  <conditionalFormatting sqref="B233">
    <cfRule type="expression" priority="225">
      <formula>ISEVEN(ROW())</formula>
    </cfRule>
  </conditionalFormatting>
  <conditionalFormatting sqref="B234">
    <cfRule type="expression" priority="226">
      <formula>ISEVEN(ROW())</formula>
    </cfRule>
  </conditionalFormatting>
  <conditionalFormatting sqref="B235">
    <cfRule type="expression" priority="227">
      <formula>ISEVEN(ROW())</formula>
    </cfRule>
  </conditionalFormatting>
  <conditionalFormatting sqref="B236">
    <cfRule type="expression" priority="228">
      <formula>ISEVEN(ROW())</formula>
    </cfRule>
  </conditionalFormatting>
  <conditionalFormatting sqref="B237">
    <cfRule type="expression" priority="229">
      <formula>ISEVEN(ROW())</formula>
    </cfRule>
  </conditionalFormatting>
  <conditionalFormatting sqref="B238">
    <cfRule type="expression" priority="230">
      <formula>ISEVEN(ROW())</formula>
    </cfRule>
  </conditionalFormatting>
  <conditionalFormatting sqref="B239">
    <cfRule type="expression" priority="231">
      <formula>ISEVEN(ROW())</formula>
    </cfRule>
  </conditionalFormatting>
  <conditionalFormatting sqref="B240">
    <cfRule type="expression" priority="232">
      <formula>ISEVEN(ROW())</formula>
    </cfRule>
  </conditionalFormatting>
  <conditionalFormatting sqref="B241">
    <cfRule type="expression" priority="233">
      <formula>ISEVEN(ROW())</formula>
    </cfRule>
  </conditionalFormatting>
  <conditionalFormatting sqref="B242">
    <cfRule type="expression" priority="234">
      <formula>ISEVEN(ROW())</formula>
    </cfRule>
  </conditionalFormatting>
  <conditionalFormatting sqref="B243">
    <cfRule type="expression" priority="235">
      <formula>ISEVEN(ROW())</formula>
    </cfRule>
  </conditionalFormatting>
  <conditionalFormatting sqref="B244">
    <cfRule type="expression" priority="236">
      <formula>ISEVEN(ROW())</formula>
    </cfRule>
  </conditionalFormatting>
  <conditionalFormatting sqref="B245">
    <cfRule type="expression" priority="237">
      <formula>ISEVEN(ROW())</formula>
    </cfRule>
  </conditionalFormatting>
  <conditionalFormatting sqref="B246">
    <cfRule type="expression" priority="238">
      <formula>ISEVEN(ROW())</formula>
    </cfRule>
  </conditionalFormatting>
  <conditionalFormatting sqref="B247">
    <cfRule type="expression" priority="239">
      <formula>ISEVEN(ROW())</formula>
    </cfRule>
  </conditionalFormatting>
  <conditionalFormatting sqref="B248">
    <cfRule type="expression" priority="240">
      <formula>ISEVEN(ROW())</formula>
    </cfRule>
  </conditionalFormatting>
  <conditionalFormatting sqref="B249">
    <cfRule type="expression" priority="241">
      <formula>ISEVEN(ROW())</formula>
    </cfRule>
  </conditionalFormatting>
  <conditionalFormatting sqref="B250">
    <cfRule type="expression" priority="242">
      <formula>ISEVEN(ROW())</formula>
    </cfRule>
  </conditionalFormatting>
  <conditionalFormatting sqref="F11">
    <cfRule type="expression" priority="243">
      <formula>ISEVEN(ROW())</formula>
    </cfRule>
  </conditionalFormatting>
  <conditionalFormatting sqref="F12">
    <cfRule type="expression" priority="244">
      <formula>ISEVEN(ROW())</formula>
    </cfRule>
  </conditionalFormatting>
  <conditionalFormatting sqref="F13">
    <cfRule type="expression" priority="245">
      <formula>ISEVEN(ROW())</formula>
    </cfRule>
  </conditionalFormatting>
  <conditionalFormatting sqref="F14">
    <cfRule type="expression" priority="246">
      <formula>ISEVEN(ROW())</formula>
    </cfRule>
  </conditionalFormatting>
  <conditionalFormatting sqref="F15">
    <cfRule type="expression" priority="247">
      <formula>ISEVEN(ROW())</formula>
    </cfRule>
  </conditionalFormatting>
  <conditionalFormatting sqref="F16">
    <cfRule type="expression" priority="248">
      <formula>ISEVEN(ROW())</formula>
    </cfRule>
  </conditionalFormatting>
  <conditionalFormatting sqref="F17">
    <cfRule type="expression" priority="249">
      <formula>ISEVEN(ROW())</formula>
    </cfRule>
  </conditionalFormatting>
  <conditionalFormatting sqref="F18">
    <cfRule type="expression" priority="250">
      <formula>ISEVEN(ROW())</formula>
    </cfRule>
  </conditionalFormatting>
  <conditionalFormatting sqref="F19">
    <cfRule type="expression" priority="251">
      <formula>ISEVEN(ROW())</formula>
    </cfRule>
  </conditionalFormatting>
  <conditionalFormatting sqref="F20">
    <cfRule type="expression" priority="252">
      <formula>ISEVEN(ROW())</formula>
    </cfRule>
  </conditionalFormatting>
  <conditionalFormatting sqref="F21">
    <cfRule type="expression" priority="253">
      <formula>ISEVEN(ROW())</formula>
    </cfRule>
  </conditionalFormatting>
  <conditionalFormatting sqref="F22">
    <cfRule type="expression" priority="254">
      <formula>ISEVEN(ROW())</formula>
    </cfRule>
  </conditionalFormatting>
  <conditionalFormatting sqref="F23">
    <cfRule type="expression" priority="255">
      <formula>ISEVEN(ROW())</formula>
    </cfRule>
  </conditionalFormatting>
  <conditionalFormatting sqref="F24">
    <cfRule type="expression" priority="256">
      <formula>ISEVEN(ROW())</formula>
    </cfRule>
  </conditionalFormatting>
  <conditionalFormatting sqref="F25">
    <cfRule type="expression" priority="257">
      <formula>ISEVEN(ROW())</formula>
    </cfRule>
  </conditionalFormatting>
  <conditionalFormatting sqref="F26">
    <cfRule type="expression" priority="258">
      <formula>ISEVEN(ROW())</formula>
    </cfRule>
  </conditionalFormatting>
  <conditionalFormatting sqref="F27">
    <cfRule type="expression" priority="259">
      <formula>ISEVEN(ROW())</formula>
    </cfRule>
  </conditionalFormatting>
  <conditionalFormatting sqref="F28">
    <cfRule type="expression" priority="260">
      <formula>ISEVEN(ROW())</formula>
    </cfRule>
  </conditionalFormatting>
  <conditionalFormatting sqref="F29">
    <cfRule type="expression" priority="261">
      <formula>ISEVEN(ROW())</formula>
    </cfRule>
  </conditionalFormatting>
  <conditionalFormatting sqref="F30">
    <cfRule type="expression" priority="262">
      <formula>ISEVEN(ROW())</formula>
    </cfRule>
  </conditionalFormatting>
  <conditionalFormatting sqref="F31">
    <cfRule type="expression" priority="263">
      <formula>ISEVEN(ROW())</formula>
    </cfRule>
  </conditionalFormatting>
  <conditionalFormatting sqref="F32">
    <cfRule type="expression" priority="264">
      <formula>ISEVEN(ROW())</formula>
    </cfRule>
  </conditionalFormatting>
  <conditionalFormatting sqref="F33">
    <cfRule type="expression" priority="265">
      <formula>ISEVEN(ROW())</formula>
    </cfRule>
  </conditionalFormatting>
  <conditionalFormatting sqref="F34">
    <cfRule type="expression" priority="266">
      <formula>ISEVEN(ROW())</formula>
    </cfRule>
  </conditionalFormatting>
  <conditionalFormatting sqref="F35">
    <cfRule type="expression" priority="267">
      <formula>ISEVEN(ROW())</formula>
    </cfRule>
  </conditionalFormatting>
  <conditionalFormatting sqref="F36">
    <cfRule type="expression" priority="268">
      <formula>ISEVEN(ROW())</formula>
    </cfRule>
  </conditionalFormatting>
  <conditionalFormatting sqref="F37">
    <cfRule type="expression" priority="269">
      <formula>ISEVEN(ROW())</formula>
    </cfRule>
  </conditionalFormatting>
  <conditionalFormatting sqref="F38">
    <cfRule type="expression" priority="270">
      <formula>ISEVEN(ROW())</formula>
    </cfRule>
  </conditionalFormatting>
  <conditionalFormatting sqref="F39">
    <cfRule type="expression" priority="271">
      <formula>ISEVEN(ROW())</formula>
    </cfRule>
  </conditionalFormatting>
  <conditionalFormatting sqref="F40">
    <cfRule type="expression" priority="272">
      <formula>ISEVEN(ROW())</formula>
    </cfRule>
  </conditionalFormatting>
  <conditionalFormatting sqref="F41">
    <cfRule type="expression" priority="273">
      <formula>ISEVEN(ROW())</formula>
    </cfRule>
  </conditionalFormatting>
  <conditionalFormatting sqref="F42">
    <cfRule type="expression" priority="274">
      <formula>ISEVEN(ROW())</formula>
    </cfRule>
  </conditionalFormatting>
  <conditionalFormatting sqref="F43">
    <cfRule type="expression" priority="275">
      <formula>ISEVEN(ROW())</formula>
    </cfRule>
  </conditionalFormatting>
  <conditionalFormatting sqref="F44">
    <cfRule type="expression" priority="276">
      <formula>ISEVEN(ROW())</formula>
    </cfRule>
  </conditionalFormatting>
  <conditionalFormatting sqref="F45">
    <cfRule type="expression" priority="277">
      <formula>ISEVEN(ROW())</formula>
    </cfRule>
  </conditionalFormatting>
  <conditionalFormatting sqref="F46">
    <cfRule type="expression" priority="278">
      <formula>ISEVEN(ROW())</formula>
    </cfRule>
  </conditionalFormatting>
  <conditionalFormatting sqref="F47">
    <cfRule type="expression" priority="279">
      <formula>ISEVEN(ROW())</formula>
    </cfRule>
  </conditionalFormatting>
  <conditionalFormatting sqref="F48">
    <cfRule type="expression" priority="280">
      <formula>ISEVEN(ROW())</formula>
    </cfRule>
  </conditionalFormatting>
  <conditionalFormatting sqref="F49">
    <cfRule type="expression" priority="281">
      <formula>ISEVEN(ROW())</formula>
    </cfRule>
  </conditionalFormatting>
  <conditionalFormatting sqref="F50">
    <cfRule type="expression" priority="282">
      <formula>ISEVEN(ROW())</formula>
    </cfRule>
  </conditionalFormatting>
  <conditionalFormatting sqref="F51">
    <cfRule type="expression" priority="283">
      <formula>ISEVEN(ROW())</formula>
    </cfRule>
  </conditionalFormatting>
  <conditionalFormatting sqref="F52">
    <cfRule type="expression" priority="284">
      <formula>ISEVEN(ROW())</formula>
    </cfRule>
  </conditionalFormatting>
  <conditionalFormatting sqref="F53">
    <cfRule type="expression" priority="285">
      <formula>ISEVEN(ROW())</formula>
    </cfRule>
  </conditionalFormatting>
  <conditionalFormatting sqref="F54">
    <cfRule type="expression" priority="286">
      <formula>ISEVEN(ROW())</formula>
    </cfRule>
  </conditionalFormatting>
  <conditionalFormatting sqref="F55">
    <cfRule type="expression" priority="287">
      <formula>ISEVEN(ROW())</formula>
    </cfRule>
  </conditionalFormatting>
  <conditionalFormatting sqref="F56">
    <cfRule type="expression" priority="288">
      <formula>ISEVEN(ROW())</formula>
    </cfRule>
  </conditionalFormatting>
  <conditionalFormatting sqref="F57">
    <cfRule type="expression" priority="289">
      <formula>ISEVEN(ROW())</formula>
    </cfRule>
  </conditionalFormatting>
  <conditionalFormatting sqref="F58">
    <cfRule type="expression" priority="290">
      <formula>ISEVEN(ROW())</formula>
    </cfRule>
  </conditionalFormatting>
  <conditionalFormatting sqref="F59">
    <cfRule type="expression" priority="291">
      <formula>ISEVEN(ROW())</formula>
    </cfRule>
  </conditionalFormatting>
  <conditionalFormatting sqref="F60">
    <cfRule type="expression" priority="292">
      <formula>ISEVEN(ROW())</formula>
    </cfRule>
  </conditionalFormatting>
  <conditionalFormatting sqref="F61">
    <cfRule type="expression" priority="293">
      <formula>ISEVEN(ROW())</formula>
    </cfRule>
  </conditionalFormatting>
  <conditionalFormatting sqref="F62">
    <cfRule type="expression" priority="294">
      <formula>ISEVEN(ROW())</formula>
    </cfRule>
  </conditionalFormatting>
  <conditionalFormatting sqref="F63">
    <cfRule type="expression" priority="295">
      <formula>ISEVEN(ROW())</formula>
    </cfRule>
  </conditionalFormatting>
  <conditionalFormatting sqref="F64">
    <cfRule type="expression" priority="296">
      <formula>ISEVEN(ROW())</formula>
    </cfRule>
  </conditionalFormatting>
  <conditionalFormatting sqref="F65">
    <cfRule type="expression" priority="297">
      <formula>ISEVEN(ROW())</formula>
    </cfRule>
  </conditionalFormatting>
  <conditionalFormatting sqref="F66">
    <cfRule type="expression" priority="298">
      <formula>ISEVEN(ROW())</formula>
    </cfRule>
  </conditionalFormatting>
  <conditionalFormatting sqref="F67">
    <cfRule type="expression" priority="299">
      <formula>ISEVEN(ROW())</formula>
    </cfRule>
  </conditionalFormatting>
  <conditionalFormatting sqref="F68">
    <cfRule type="expression" priority="300">
      <formula>ISEVEN(ROW())</formula>
    </cfRule>
  </conditionalFormatting>
  <conditionalFormatting sqref="F69">
    <cfRule type="expression" priority="301">
      <formula>ISEVEN(ROW())</formula>
    </cfRule>
  </conditionalFormatting>
  <conditionalFormatting sqref="F70">
    <cfRule type="expression" priority="302">
      <formula>ISEVEN(ROW())</formula>
    </cfRule>
  </conditionalFormatting>
  <conditionalFormatting sqref="F71">
    <cfRule type="expression" priority="303">
      <formula>ISEVEN(ROW())</formula>
    </cfRule>
  </conditionalFormatting>
  <conditionalFormatting sqref="F72">
    <cfRule type="expression" priority="304">
      <formula>ISEVEN(ROW())</formula>
    </cfRule>
  </conditionalFormatting>
  <conditionalFormatting sqref="F73">
    <cfRule type="expression" priority="305">
      <formula>ISEVEN(ROW())</formula>
    </cfRule>
  </conditionalFormatting>
  <conditionalFormatting sqref="F74">
    <cfRule type="expression" priority="306">
      <formula>ISEVEN(ROW())</formula>
    </cfRule>
  </conditionalFormatting>
  <conditionalFormatting sqref="F75">
    <cfRule type="expression" priority="307">
      <formula>ISEVEN(ROW())</formula>
    </cfRule>
  </conditionalFormatting>
  <conditionalFormatting sqref="F76">
    <cfRule type="expression" priority="308">
      <formula>ISEVEN(ROW())</formula>
    </cfRule>
  </conditionalFormatting>
  <conditionalFormatting sqref="F77">
    <cfRule type="expression" priority="309">
      <formula>ISEVEN(ROW())</formula>
    </cfRule>
  </conditionalFormatting>
  <conditionalFormatting sqref="F78">
    <cfRule type="expression" priority="310">
      <formula>ISEVEN(ROW())</formula>
    </cfRule>
  </conditionalFormatting>
  <conditionalFormatting sqref="F79">
    <cfRule type="expression" priority="311">
      <formula>ISEVEN(ROW())</formula>
    </cfRule>
  </conditionalFormatting>
  <conditionalFormatting sqref="F80">
    <cfRule type="expression" priority="312">
      <formula>ISEVEN(ROW())</formula>
    </cfRule>
  </conditionalFormatting>
  <conditionalFormatting sqref="F81">
    <cfRule type="expression" priority="313">
      <formula>ISEVEN(ROW())</formula>
    </cfRule>
  </conditionalFormatting>
  <conditionalFormatting sqref="F82">
    <cfRule type="expression" priority="314">
      <formula>ISEVEN(ROW())</formula>
    </cfRule>
  </conditionalFormatting>
  <conditionalFormatting sqref="F83">
    <cfRule type="expression" priority="315">
      <formula>ISEVEN(ROW())</formula>
    </cfRule>
  </conditionalFormatting>
  <conditionalFormatting sqref="F84">
    <cfRule type="expression" priority="316">
      <formula>ISEVEN(ROW())</formula>
    </cfRule>
  </conditionalFormatting>
  <conditionalFormatting sqref="F85">
    <cfRule type="expression" priority="317">
      <formula>ISEVEN(ROW())</formula>
    </cfRule>
  </conditionalFormatting>
  <conditionalFormatting sqref="F86">
    <cfRule type="expression" priority="318">
      <formula>ISEVEN(ROW())</formula>
    </cfRule>
  </conditionalFormatting>
  <conditionalFormatting sqref="F87">
    <cfRule type="expression" priority="319">
      <formula>ISEVEN(ROW())</formula>
    </cfRule>
  </conditionalFormatting>
  <conditionalFormatting sqref="F88">
    <cfRule type="expression" priority="320">
      <formula>ISEVEN(ROW())</formula>
    </cfRule>
  </conditionalFormatting>
  <conditionalFormatting sqref="F89">
    <cfRule type="expression" priority="321">
      <formula>ISEVEN(ROW())</formula>
    </cfRule>
  </conditionalFormatting>
  <conditionalFormatting sqref="F90">
    <cfRule type="expression" priority="322">
      <formula>ISEVEN(ROW())</formula>
    </cfRule>
  </conditionalFormatting>
  <conditionalFormatting sqref="F91">
    <cfRule type="expression" priority="323">
      <formula>ISEVEN(ROW())</formula>
    </cfRule>
  </conditionalFormatting>
  <conditionalFormatting sqref="F92">
    <cfRule type="expression" priority="324">
      <formula>ISEVEN(ROW())</formula>
    </cfRule>
  </conditionalFormatting>
  <conditionalFormatting sqref="F93">
    <cfRule type="expression" priority="325">
      <formula>ISEVEN(ROW())</formula>
    </cfRule>
  </conditionalFormatting>
  <conditionalFormatting sqref="F94">
    <cfRule type="expression" priority="326">
      <formula>ISEVEN(ROW())</formula>
    </cfRule>
  </conditionalFormatting>
  <conditionalFormatting sqref="F95">
    <cfRule type="expression" priority="327">
      <formula>ISEVEN(ROW())</formula>
    </cfRule>
  </conditionalFormatting>
  <conditionalFormatting sqref="F96">
    <cfRule type="expression" priority="328">
      <formula>ISEVEN(ROW())</formula>
    </cfRule>
  </conditionalFormatting>
  <conditionalFormatting sqref="F97">
    <cfRule type="expression" priority="329">
      <formula>ISEVEN(ROW())</formula>
    </cfRule>
  </conditionalFormatting>
  <conditionalFormatting sqref="F98">
    <cfRule type="expression" priority="330">
      <formula>ISEVEN(ROW())</formula>
    </cfRule>
  </conditionalFormatting>
  <conditionalFormatting sqref="F99">
    <cfRule type="expression" priority="331">
      <formula>ISEVEN(ROW())</formula>
    </cfRule>
  </conditionalFormatting>
  <conditionalFormatting sqref="F100">
    <cfRule type="expression" priority="332">
      <formula>ISEVEN(ROW())</formula>
    </cfRule>
  </conditionalFormatting>
  <conditionalFormatting sqref="F101">
    <cfRule type="expression" priority="333">
      <formula>ISEVEN(ROW())</formula>
    </cfRule>
  </conditionalFormatting>
  <conditionalFormatting sqref="F102">
    <cfRule type="expression" priority="334">
      <formula>ISEVEN(ROW())</formula>
    </cfRule>
  </conditionalFormatting>
  <conditionalFormatting sqref="F103">
    <cfRule type="expression" priority="335">
      <formula>ISEVEN(ROW())</formula>
    </cfRule>
  </conditionalFormatting>
  <conditionalFormatting sqref="F104">
    <cfRule type="expression" priority="336">
      <formula>ISEVEN(ROW())</formula>
    </cfRule>
  </conditionalFormatting>
  <conditionalFormatting sqref="F105">
    <cfRule type="expression" priority="337">
      <formula>ISEVEN(ROW())</formula>
    </cfRule>
  </conditionalFormatting>
  <conditionalFormatting sqref="F106">
    <cfRule type="expression" priority="338">
      <formula>ISEVEN(ROW())</formula>
    </cfRule>
  </conditionalFormatting>
  <conditionalFormatting sqref="F107">
    <cfRule type="expression" priority="339">
      <formula>ISEVEN(ROW())</formula>
    </cfRule>
  </conditionalFormatting>
  <conditionalFormatting sqref="F108">
    <cfRule type="expression" priority="340">
      <formula>ISEVEN(ROW())</formula>
    </cfRule>
  </conditionalFormatting>
  <conditionalFormatting sqref="F109">
    <cfRule type="expression" priority="341">
      <formula>ISEVEN(ROW())</formula>
    </cfRule>
  </conditionalFormatting>
  <conditionalFormatting sqref="F110">
    <cfRule type="expression" priority="342">
      <formula>ISEVEN(ROW())</formula>
    </cfRule>
  </conditionalFormatting>
  <conditionalFormatting sqref="F111">
    <cfRule type="expression" priority="343">
      <formula>ISEVEN(ROW())</formula>
    </cfRule>
  </conditionalFormatting>
  <conditionalFormatting sqref="F112">
    <cfRule type="expression" priority="344">
      <formula>ISEVEN(ROW())</formula>
    </cfRule>
  </conditionalFormatting>
  <conditionalFormatting sqref="F113">
    <cfRule type="expression" priority="345">
      <formula>ISEVEN(ROW())</formula>
    </cfRule>
  </conditionalFormatting>
  <conditionalFormatting sqref="F114">
    <cfRule type="expression" priority="346">
      <formula>ISEVEN(ROW())</formula>
    </cfRule>
  </conditionalFormatting>
  <conditionalFormatting sqref="F115">
    <cfRule type="expression" priority="347">
      <formula>ISEVEN(ROW())</formula>
    </cfRule>
  </conditionalFormatting>
  <conditionalFormatting sqref="F116">
    <cfRule type="expression" priority="348">
      <formula>ISEVEN(ROW())</formula>
    </cfRule>
  </conditionalFormatting>
  <conditionalFormatting sqref="F117">
    <cfRule type="expression" priority="349">
      <formula>ISEVEN(ROW())</formula>
    </cfRule>
  </conditionalFormatting>
  <conditionalFormatting sqref="F118">
    <cfRule type="expression" priority="350">
      <formula>ISEVEN(ROW())</formula>
    </cfRule>
  </conditionalFormatting>
  <conditionalFormatting sqref="F119">
    <cfRule type="expression" priority="351">
      <formula>ISEVEN(ROW())</formula>
    </cfRule>
  </conditionalFormatting>
  <conditionalFormatting sqref="F120">
    <cfRule type="expression" priority="352">
      <formula>ISEVEN(ROW())</formula>
    </cfRule>
  </conditionalFormatting>
  <conditionalFormatting sqref="F121">
    <cfRule type="expression" priority="353">
      <formula>ISEVEN(ROW())</formula>
    </cfRule>
  </conditionalFormatting>
  <conditionalFormatting sqref="F122">
    <cfRule type="expression" priority="354">
      <formula>ISEVEN(ROW())</formula>
    </cfRule>
  </conditionalFormatting>
  <conditionalFormatting sqref="F123">
    <cfRule type="expression" priority="355">
      <formula>ISEVEN(ROW())</formula>
    </cfRule>
  </conditionalFormatting>
  <conditionalFormatting sqref="F124">
    <cfRule type="expression" priority="356">
      <formula>ISEVEN(ROW())</formula>
    </cfRule>
  </conditionalFormatting>
  <conditionalFormatting sqref="F125">
    <cfRule type="expression" priority="357">
      <formula>ISEVEN(ROW())</formula>
    </cfRule>
  </conditionalFormatting>
  <conditionalFormatting sqref="F126">
    <cfRule type="expression" priority="358">
      <formula>ISEVEN(ROW())</formula>
    </cfRule>
  </conditionalFormatting>
  <conditionalFormatting sqref="F127">
    <cfRule type="expression" priority="359">
      <formula>ISEVEN(ROW())</formula>
    </cfRule>
  </conditionalFormatting>
  <conditionalFormatting sqref="F128">
    <cfRule type="expression" priority="360">
      <formula>ISEVEN(ROW())</formula>
    </cfRule>
  </conditionalFormatting>
  <conditionalFormatting sqref="F129">
    <cfRule type="expression" priority="361">
      <formula>ISEVEN(ROW())</formula>
    </cfRule>
  </conditionalFormatting>
  <conditionalFormatting sqref="F130">
    <cfRule type="expression" priority="362">
      <formula>ISEVEN(ROW())</formula>
    </cfRule>
  </conditionalFormatting>
  <conditionalFormatting sqref="F131">
    <cfRule type="expression" priority="363">
      <formula>ISEVEN(ROW())</formula>
    </cfRule>
  </conditionalFormatting>
  <conditionalFormatting sqref="F132">
    <cfRule type="expression" priority="364">
      <formula>ISEVEN(ROW())</formula>
    </cfRule>
  </conditionalFormatting>
  <conditionalFormatting sqref="F133">
    <cfRule type="expression" priority="365">
      <formula>ISEVEN(ROW())</formula>
    </cfRule>
  </conditionalFormatting>
  <conditionalFormatting sqref="F134">
    <cfRule type="expression" priority="366">
      <formula>ISEVEN(ROW())</formula>
    </cfRule>
  </conditionalFormatting>
  <conditionalFormatting sqref="F135">
    <cfRule type="expression" priority="367">
      <formula>ISEVEN(ROW())</formula>
    </cfRule>
  </conditionalFormatting>
  <conditionalFormatting sqref="F136">
    <cfRule type="expression" priority="368">
      <formula>ISEVEN(ROW())</formula>
    </cfRule>
  </conditionalFormatting>
  <conditionalFormatting sqref="F137">
    <cfRule type="expression" priority="369">
      <formula>ISEVEN(ROW())</formula>
    </cfRule>
  </conditionalFormatting>
  <conditionalFormatting sqref="F138">
    <cfRule type="expression" priority="370">
      <formula>ISEVEN(ROW())</formula>
    </cfRule>
  </conditionalFormatting>
  <conditionalFormatting sqref="F139">
    <cfRule type="expression" priority="371">
      <formula>ISEVEN(ROW())</formula>
    </cfRule>
  </conditionalFormatting>
  <conditionalFormatting sqref="F140">
    <cfRule type="expression" priority="372">
      <formula>ISEVEN(ROW())</formula>
    </cfRule>
  </conditionalFormatting>
  <conditionalFormatting sqref="F141">
    <cfRule type="expression" priority="373">
      <formula>ISEVEN(ROW())</formula>
    </cfRule>
  </conditionalFormatting>
  <conditionalFormatting sqref="F142">
    <cfRule type="expression" priority="374">
      <formula>ISEVEN(ROW())</formula>
    </cfRule>
  </conditionalFormatting>
  <conditionalFormatting sqref="F143">
    <cfRule type="expression" priority="375">
      <formula>ISEVEN(ROW())</formula>
    </cfRule>
  </conditionalFormatting>
  <conditionalFormatting sqref="F144">
    <cfRule type="expression" priority="376">
      <formula>ISEVEN(ROW())</formula>
    </cfRule>
  </conditionalFormatting>
  <conditionalFormatting sqref="F145">
    <cfRule type="expression" priority="377">
      <formula>ISEVEN(ROW())</formula>
    </cfRule>
  </conditionalFormatting>
  <conditionalFormatting sqref="F146">
    <cfRule type="expression" priority="378">
      <formula>ISEVEN(ROW())</formula>
    </cfRule>
  </conditionalFormatting>
  <conditionalFormatting sqref="F147">
    <cfRule type="expression" priority="379">
      <formula>ISEVEN(ROW())</formula>
    </cfRule>
  </conditionalFormatting>
  <conditionalFormatting sqref="F148">
    <cfRule type="expression" priority="380">
      <formula>ISEVEN(ROW())</formula>
    </cfRule>
  </conditionalFormatting>
  <conditionalFormatting sqref="F149">
    <cfRule type="expression" priority="381">
      <formula>ISEVEN(ROW())</formula>
    </cfRule>
  </conditionalFormatting>
  <conditionalFormatting sqref="F150">
    <cfRule type="expression" priority="382">
      <formula>ISEVEN(ROW())</formula>
    </cfRule>
  </conditionalFormatting>
  <conditionalFormatting sqref="F151">
    <cfRule type="expression" priority="383">
      <formula>ISEVEN(ROW())</formula>
    </cfRule>
  </conditionalFormatting>
  <conditionalFormatting sqref="F152">
    <cfRule type="expression" priority="384">
      <formula>ISEVEN(ROW())</formula>
    </cfRule>
  </conditionalFormatting>
  <conditionalFormatting sqref="F153">
    <cfRule type="expression" priority="385">
      <formula>ISEVEN(ROW())</formula>
    </cfRule>
  </conditionalFormatting>
  <conditionalFormatting sqref="F154">
    <cfRule type="expression" priority="386">
      <formula>ISEVEN(ROW())</formula>
    </cfRule>
  </conditionalFormatting>
  <conditionalFormatting sqref="F155">
    <cfRule type="expression" priority="387">
      <formula>ISEVEN(ROW())</formula>
    </cfRule>
  </conditionalFormatting>
  <conditionalFormatting sqref="F156">
    <cfRule type="expression" priority="388">
      <formula>ISEVEN(ROW())</formula>
    </cfRule>
  </conditionalFormatting>
  <conditionalFormatting sqref="F157">
    <cfRule type="expression" priority="389">
      <formula>ISEVEN(ROW())</formula>
    </cfRule>
  </conditionalFormatting>
  <conditionalFormatting sqref="F158">
    <cfRule type="expression" priority="390">
      <formula>ISEVEN(ROW())</formula>
    </cfRule>
  </conditionalFormatting>
  <conditionalFormatting sqref="F159">
    <cfRule type="expression" priority="391">
      <formula>ISEVEN(ROW())</formula>
    </cfRule>
  </conditionalFormatting>
  <conditionalFormatting sqref="F160">
    <cfRule type="expression" priority="392">
      <formula>ISEVEN(ROW())</formula>
    </cfRule>
  </conditionalFormatting>
  <conditionalFormatting sqref="F161">
    <cfRule type="expression" priority="393">
      <formula>ISEVEN(ROW())</formula>
    </cfRule>
  </conditionalFormatting>
  <conditionalFormatting sqref="F162">
    <cfRule type="expression" priority="394">
      <formula>ISEVEN(ROW())</formula>
    </cfRule>
  </conditionalFormatting>
  <conditionalFormatting sqref="F163">
    <cfRule type="expression" priority="395">
      <formula>ISEVEN(ROW())</formula>
    </cfRule>
  </conditionalFormatting>
  <conditionalFormatting sqref="F164">
    <cfRule type="expression" priority="396">
      <formula>ISEVEN(ROW())</formula>
    </cfRule>
  </conditionalFormatting>
  <conditionalFormatting sqref="F165">
    <cfRule type="expression" priority="397">
      <formula>ISEVEN(ROW())</formula>
    </cfRule>
  </conditionalFormatting>
  <conditionalFormatting sqref="F166">
    <cfRule type="expression" priority="398">
      <formula>ISEVEN(ROW())</formula>
    </cfRule>
  </conditionalFormatting>
  <conditionalFormatting sqref="F167">
    <cfRule type="expression" priority="399">
      <formula>ISEVEN(ROW())</formula>
    </cfRule>
  </conditionalFormatting>
  <conditionalFormatting sqref="F168">
    <cfRule type="expression" priority="400">
      <formula>ISEVEN(ROW())</formula>
    </cfRule>
  </conditionalFormatting>
  <conditionalFormatting sqref="F169">
    <cfRule type="expression" priority="401">
      <formula>ISEVEN(ROW())</formula>
    </cfRule>
  </conditionalFormatting>
  <conditionalFormatting sqref="F170">
    <cfRule type="expression" priority="402">
      <formula>ISEVEN(ROW())</formula>
    </cfRule>
  </conditionalFormatting>
  <conditionalFormatting sqref="F171">
    <cfRule type="expression" priority="403">
      <formula>ISEVEN(ROW())</formula>
    </cfRule>
  </conditionalFormatting>
  <conditionalFormatting sqref="F172">
    <cfRule type="expression" priority="404">
      <formula>ISEVEN(ROW())</formula>
    </cfRule>
  </conditionalFormatting>
  <conditionalFormatting sqref="F173">
    <cfRule type="expression" priority="405">
      <formula>ISEVEN(ROW())</formula>
    </cfRule>
  </conditionalFormatting>
  <conditionalFormatting sqref="F174">
    <cfRule type="expression" priority="406">
      <formula>ISEVEN(ROW())</formula>
    </cfRule>
  </conditionalFormatting>
  <conditionalFormatting sqref="F175">
    <cfRule type="expression" priority="407">
      <formula>ISEVEN(ROW())</formula>
    </cfRule>
  </conditionalFormatting>
  <conditionalFormatting sqref="F176">
    <cfRule type="expression" priority="408">
      <formula>ISEVEN(ROW())</formula>
    </cfRule>
  </conditionalFormatting>
  <conditionalFormatting sqref="F177">
    <cfRule type="expression" priority="409">
      <formula>ISEVEN(ROW())</formula>
    </cfRule>
  </conditionalFormatting>
  <conditionalFormatting sqref="F178">
    <cfRule type="expression" priority="410">
      <formula>ISEVEN(ROW())</formula>
    </cfRule>
  </conditionalFormatting>
  <conditionalFormatting sqref="F179">
    <cfRule type="expression" priority="411">
      <formula>ISEVEN(ROW())</formula>
    </cfRule>
  </conditionalFormatting>
  <conditionalFormatting sqref="F180">
    <cfRule type="expression" priority="412">
      <formula>ISEVEN(ROW())</formula>
    </cfRule>
  </conditionalFormatting>
  <conditionalFormatting sqref="F181">
    <cfRule type="expression" priority="413">
      <formula>ISEVEN(ROW())</formula>
    </cfRule>
  </conditionalFormatting>
  <conditionalFormatting sqref="F182">
    <cfRule type="expression" priority="414">
      <formula>ISEVEN(ROW())</formula>
    </cfRule>
  </conditionalFormatting>
  <conditionalFormatting sqref="F183">
    <cfRule type="expression" priority="415">
      <formula>ISEVEN(ROW())</formula>
    </cfRule>
  </conditionalFormatting>
  <conditionalFormatting sqref="F184">
    <cfRule type="expression" priority="416">
      <formula>ISEVEN(ROW())</formula>
    </cfRule>
  </conditionalFormatting>
  <conditionalFormatting sqref="F185">
    <cfRule type="expression" priority="417">
      <formula>ISEVEN(ROW())</formula>
    </cfRule>
  </conditionalFormatting>
  <conditionalFormatting sqref="F186">
    <cfRule type="expression" priority="418">
      <formula>ISEVEN(ROW())</formula>
    </cfRule>
  </conditionalFormatting>
  <conditionalFormatting sqref="F187">
    <cfRule type="expression" priority="419">
      <formula>ISEVEN(ROW())</formula>
    </cfRule>
  </conditionalFormatting>
  <conditionalFormatting sqref="F188">
    <cfRule type="expression" priority="420">
      <formula>ISEVEN(ROW())</formula>
    </cfRule>
  </conditionalFormatting>
  <conditionalFormatting sqref="F189">
    <cfRule type="expression" priority="421">
      <formula>ISEVEN(ROW())</formula>
    </cfRule>
  </conditionalFormatting>
  <conditionalFormatting sqref="F190">
    <cfRule type="expression" priority="422">
      <formula>ISEVEN(ROW())</formula>
    </cfRule>
  </conditionalFormatting>
  <conditionalFormatting sqref="F191">
    <cfRule type="expression" priority="423">
      <formula>ISEVEN(ROW())</formula>
    </cfRule>
  </conditionalFormatting>
  <conditionalFormatting sqref="F192">
    <cfRule type="expression" priority="424">
      <formula>ISEVEN(ROW())</formula>
    </cfRule>
  </conditionalFormatting>
  <conditionalFormatting sqref="F193">
    <cfRule type="expression" priority="425">
      <formula>ISEVEN(ROW())</formula>
    </cfRule>
  </conditionalFormatting>
  <conditionalFormatting sqref="F194">
    <cfRule type="expression" priority="426">
      <formula>ISEVEN(ROW())</formula>
    </cfRule>
  </conditionalFormatting>
  <conditionalFormatting sqref="F195">
    <cfRule type="expression" priority="427">
      <formula>ISEVEN(ROW())</formula>
    </cfRule>
  </conditionalFormatting>
  <conditionalFormatting sqref="F196">
    <cfRule type="expression" priority="428">
      <formula>ISEVEN(ROW())</formula>
    </cfRule>
  </conditionalFormatting>
  <conditionalFormatting sqref="F197">
    <cfRule type="expression" priority="429">
      <formula>ISEVEN(ROW())</formula>
    </cfRule>
  </conditionalFormatting>
  <conditionalFormatting sqref="F198">
    <cfRule type="expression" priority="430">
      <formula>ISEVEN(ROW())</formula>
    </cfRule>
  </conditionalFormatting>
  <conditionalFormatting sqref="F199">
    <cfRule type="expression" priority="431">
      <formula>ISEVEN(ROW())</formula>
    </cfRule>
  </conditionalFormatting>
  <conditionalFormatting sqref="F200">
    <cfRule type="expression" priority="432">
      <formula>ISEVEN(ROW())</formula>
    </cfRule>
  </conditionalFormatting>
  <conditionalFormatting sqref="F201">
    <cfRule type="expression" priority="433">
      <formula>ISEVEN(ROW())</formula>
    </cfRule>
  </conditionalFormatting>
  <conditionalFormatting sqref="F202">
    <cfRule type="expression" priority="434">
      <formula>ISEVEN(ROW())</formula>
    </cfRule>
  </conditionalFormatting>
  <conditionalFormatting sqref="F203">
    <cfRule type="expression" priority="435">
      <formula>ISEVEN(ROW())</formula>
    </cfRule>
  </conditionalFormatting>
  <conditionalFormatting sqref="F204">
    <cfRule type="expression" priority="436">
      <formula>ISEVEN(ROW())</formula>
    </cfRule>
  </conditionalFormatting>
  <conditionalFormatting sqref="F205">
    <cfRule type="expression" priority="437">
      <formula>ISEVEN(ROW())</formula>
    </cfRule>
  </conditionalFormatting>
  <conditionalFormatting sqref="F206">
    <cfRule type="expression" priority="438">
      <formula>ISEVEN(ROW())</formula>
    </cfRule>
  </conditionalFormatting>
  <conditionalFormatting sqref="F207">
    <cfRule type="expression" priority="439">
      <formula>ISEVEN(ROW())</formula>
    </cfRule>
  </conditionalFormatting>
  <conditionalFormatting sqref="F208">
    <cfRule type="expression" priority="440">
      <formula>ISEVEN(ROW())</formula>
    </cfRule>
  </conditionalFormatting>
  <conditionalFormatting sqref="F209">
    <cfRule type="expression" priority="441">
      <formula>ISEVEN(ROW())</formula>
    </cfRule>
  </conditionalFormatting>
  <conditionalFormatting sqref="F210">
    <cfRule type="expression" priority="442">
      <formula>ISEVEN(ROW())</formula>
    </cfRule>
  </conditionalFormatting>
  <conditionalFormatting sqref="F211">
    <cfRule type="expression" priority="443">
      <formula>ISEVEN(ROW())</formula>
    </cfRule>
  </conditionalFormatting>
  <conditionalFormatting sqref="F212">
    <cfRule type="expression" priority="444">
      <formula>ISEVEN(ROW())</formula>
    </cfRule>
  </conditionalFormatting>
  <conditionalFormatting sqref="F213">
    <cfRule type="expression" priority="445">
      <formula>ISEVEN(ROW())</formula>
    </cfRule>
  </conditionalFormatting>
  <conditionalFormatting sqref="F214">
    <cfRule type="expression" priority="446">
      <formula>ISEVEN(ROW())</formula>
    </cfRule>
  </conditionalFormatting>
  <conditionalFormatting sqref="F215">
    <cfRule type="expression" priority="447">
      <formula>ISEVEN(ROW())</formula>
    </cfRule>
  </conditionalFormatting>
  <conditionalFormatting sqref="F216">
    <cfRule type="expression" priority="448">
      <formula>ISEVEN(ROW())</formula>
    </cfRule>
  </conditionalFormatting>
  <conditionalFormatting sqref="F217">
    <cfRule type="expression" priority="449">
      <formula>ISEVEN(ROW())</formula>
    </cfRule>
  </conditionalFormatting>
  <conditionalFormatting sqref="F218">
    <cfRule type="expression" priority="450">
      <formula>ISEVEN(ROW())</formula>
    </cfRule>
  </conditionalFormatting>
  <conditionalFormatting sqref="F219">
    <cfRule type="expression" priority="451">
      <formula>ISEVEN(ROW())</formula>
    </cfRule>
  </conditionalFormatting>
  <conditionalFormatting sqref="F220">
    <cfRule type="expression" priority="452">
      <formula>ISEVEN(ROW())</formula>
    </cfRule>
  </conditionalFormatting>
  <conditionalFormatting sqref="F221">
    <cfRule type="expression" priority="453">
      <formula>ISEVEN(ROW())</formula>
    </cfRule>
  </conditionalFormatting>
  <conditionalFormatting sqref="F222">
    <cfRule type="expression" priority="454">
      <formula>ISEVEN(ROW())</formula>
    </cfRule>
  </conditionalFormatting>
  <conditionalFormatting sqref="F223">
    <cfRule type="expression" priority="455">
      <formula>ISEVEN(ROW())</formula>
    </cfRule>
  </conditionalFormatting>
  <conditionalFormatting sqref="F224">
    <cfRule type="expression" priority="456">
      <formula>ISEVEN(ROW())</formula>
    </cfRule>
  </conditionalFormatting>
  <conditionalFormatting sqref="F225">
    <cfRule type="expression" priority="457">
      <formula>ISEVEN(ROW())</formula>
    </cfRule>
  </conditionalFormatting>
  <conditionalFormatting sqref="F226">
    <cfRule type="expression" priority="458">
      <formula>ISEVEN(ROW())</formula>
    </cfRule>
  </conditionalFormatting>
  <conditionalFormatting sqref="F227">
    <cfRule type="expression" priority="459">
      <formula>ISEVEN(ROW())</formula>
    </cfRule>
  </conditionalFormatting>
  <conditionalFormatting sqref="F228">
    <cfRule type="expression" priority="460">
      <formula>ISEVEN(ROW())</formula>
    </cfRule>
  </conditionalFormatting>
  <conditionalFormatting sqref="F229">
    <cfRule type="expression" priority="461">
      <formula>ISEVEN(ROW())</formula>
    </cfRule>
  </conditionalFormatting>
  <conditionalFormatting sqref="F230">
    <cfRule type="expression" priority="462">
      <formula>ISEVEN(ROW())</formula>
    </cfRule>
  </conditionalFormatting>
  <conditionalFormatting sqref="F231">
    <cfRule type="expression" priority="463">
      <formula>ISEVEN(ROW())</formula>
    </cfRule>
  </conditionalFormatting>
  <conditionalFormatting sqref="F232">
    <cfRule type="expression" priority="464">
      <formula>ISEVEN(ROW())</formula>
    </cfRule>
  </conditionalFormatting>
  <conditionalFormatting sqref="F233">
    <cfRule type="expression" priority="465">
      <formula>ISEVEN(ROW())</formula>
    </cfRule>
  </conditionalFormatting>
  <conditionalFormatting sqref="F234">
    <cfRule type="expression" priority="466">
      <formula>ISEVEN(ROW())</formula>
    </cfRule>
  </conditionalFormatting>
  <conditionalFormatting sqref="F235">
    <cfRule type="expression" priority="467">
      <formula>ISEVEN(ROW())</formula>
    </cfRule>
  </conditionalFormatting>
  <conditionalFormatting sqref="F236">
    <cfRule type="expression" priority="468">
      <formula>ISEVEN(ROW())</formula>
    </cfRule>
  </conditionalFormatting>
  <conditionalFormatting sqref="F237">
    <cfRule type="expression" priority="469">
      <formula>ISEVEN(ROW())</formula>
    </cfRule>
  </conditionalFormatting>
  <conditionalFormatting sqref="F238">
    <cfRule type="expression" priority="470">
      <formula>ISEVEN(ROW())</formula>
    </cfRule>
  </conditionalFormatting>
  <conditionalFormatting sqref="F239">
    <cfRule type="expression" priority="471">
      <formula>ISEVEN(ROW())</formula>
    </cfRule>
  </conditionalFormatting>
  <conditionalFormatting sqref="F240">
    <cfRule type="expression" priority="472">
      <formula>ISEVEN(ROW())</formula>
    </cfRule>
  </conditionalFormatting>
  <conditionalFormatting sqref="F241">
    <cfRule type="expression" priority="473">
      <formula>ISEVEN(ROW())</formula>
    </cfRule>
  </conditionalFormatting>
  <conditionalFormatting sqref="F242">
    <cfRule type="expression" priority="474">
      <formula>ISEVEN(ROW())</formula>
    </cfRule>
  </conditionalFormatting>
  <conditionalFormatting sqref="F243">
    <cfRule type="expression" priority="475">
      <formula>ISEVEN(ROW())</formula>
    </cfRule>
  </conditionalFormatting>
  <conditionalFormatting sqref="F244">
    <cfRule type="expression" priority="476">
      <formula>ISEVEN(ROW())</formula>
    </cfRule>
  </conditionalFormatting>
  <conditionalFormatting sqref="F245">
    <cfRule type="expression" priority="477">
      <formula>ISEVEN(ROW())</formula>
    </cfRule>
  </conditionalFormatting>
  <conditionalFormatting sqref="F246">
    <cfRule type="expression" priority="478">
      <formula>ISEVEN(ROW())</formula>
    </cfRule>
  </conditionalFormatting>
  <conditionalFormatting sqref="F247">
    <cfRule type="expression" priority="479">
      <formula>ISEVEN(ROW())</formula>
    </cfRule>
  </conditionalFormatting>
  <conditionalFormatting sqref="F248">
    <cfRule type="expression" priority="480">
      <formula>ISEVEN(ROW())</formula>
    </cfRule>
  </conditionalFormatting>
  <conditionalFormatting sqref="F249">
    <cfRule type="expression" priority="481">
      <formula>ISEVEN(ROW())</formula>
    </cfRule>
  </conditionalFormatting>
  <conditionalFormatting sqref="F250">
    <cfRule type="expression" priority="482">
      <formula>ISEVEN(ROW())</formula>
    </cfRule>
  </conditionalFormatting>
  <conditionalFormatting sqref="A9:F250">
    <cfRule type="expression" dxfId="0" priority="1">
      <formula>ISEVEN(ROW())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r:id="rId1"/>
  <headerFooter>
    <oddHeader>&amp;C&amp;A</oddHead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Schritt-1</vt:lpstr>
      <vt:lpstr>Schritt-1-add</vt:lpstr>
      <vt:lpstr>Schritt-2</vt:lpstr>
      <vt:lpstr>Schritt-3</vt:lpstr>
      <vt:lpstr>Schritt-4</vt:lpstr>
      <vt:lpstr>Schritt-5</vt:lpstr>
      <vt:lpstr>Schritt-6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Krauss, Lutz</dc:creator>
  <cp:lastModifiedBy>d024029</cp:lastModifiedBy>
  <cp:revision>19</cp:revision>
  <dcterms:created xsi:type="dcterms:W3CDTF">2016-02-25T15:29:34Z</dcterms:created>
  <dcterms:modified xsi:type="dcterms:W3CDTF">2016-03-01T14:42:48Z</dcterms:modified>
  <dc:language>de-DE</dc:language>
</cp:coreProperties>
</file>